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Data\APA\"/>
    </mc:Choice>
  </mc:AlternateContent>
  <xr:revisionPtr revIDLastSave="0" documentId="10_ncr:100000_{5B11307F-7655-414F-A5D7-1B7D0D51822C}" xr6:coauthVersionLast="31" xr6:coauthVersionMax="31" xr10:uidLastSave="{00000000-0000-0000-0000-000000000000}"/>
  <bookViews>
    <workbookView xWindow="0" yWindow="0" windowWidth="21732" windowHeight="8028" tabRatio="222" xr2:uid="{00000000-000D-0000-FFFF-FFFF00000000}"/>
  </bookViews>
  <sheets>
    <sheet name="All Great Places Shortlist Work" sheetId="1" r:id="rId1"/>
  </sheets>
  <calcPr calcId="179017"/>
  <webPublishing allowPng="1" targetScreenSize="1024x768" codePage="65001"/>
</workbook>
</file>

<file path=xl/calcChain.xml><?xml version="1.0" encoding="utf-8"?>
<calcChain xmlns="http://schemas.openxmlformats.org/spreadsheetml/2006/main">
  <c r="R305" i="1" l="1"/>
  <c r="P305" i="1"/>
  <c r="K305" i="1"/>
  <c r="J305" i="1"/>
  <c r="R303" i="1"/>
  <c r="P303" i="1"/>
  <c r="K303" i="1"/>
  <c r="J303" i="1"/>
  <c r="R299" i="1"/>
  <c r="P299" i="1"/>
  <c r="K299" i="1"/>
  <c r="J299" i="1"/>
  <c r="R298" i="1"/>
  <c r="P298" i="1"/>
  <c r="K298" i="1"/>
  <c r="J298" i="1"/>
  <c r="R292" i="1"/>
  <c r="P292" i="1"/>
  <c r="K292" i="1"/>
  <c r="J292" i="1"/>
  <c r="R301" i="1"/>
  <c r="P301" i="1"/>
  <c r="K301" i="1"/>
  <c r="J301" i="1"/>
  <c r="R300" i="1"/>
  <c r="P300" i="1"/>
  <c r="K300" i="1"/>
  <c r="J300" i="1"/>
  <c r="R293" i="1"/>
  <c r="P293" i="1"/>
  <c r="K293" i="1"/>
  <c r="J293" i="1"/>
  <c r="R295" i="1"/>
  <c r="P295" i="1"/>
  <c r="K295" i="1"/>
  <c r="J295" i="1"/>
  <c r="R294" i="1"/>
  <c r="P294" i="1"/>
  <c r="K294" i="1"/>
  <c r="J294" i="1"/>
  <c r="R297" i="1"/>
  <c r="P297" i="1"/>
  <c r="K297" i="1"/>
  <c r="J297" i="1"/>
  <c r="R304" i="1"/>
  <c r="P304" i="1"/>
  <c r="K304" i="1"/>
  <c r="R302" i="1"/>
  <c r="P302" i="1"/>
  <c r="K302" i="1"/>
  <c r="J302" i="1"/>
  <c r="B302" i="1"/>
  <c r="R306" i="1"/>
  <c r="P306" i="1"/>
  <c r="K306" i="1"/>
  <c r="J306" i="1"/>
  <c r="R296" i="1"/>
  <c r="P296" i="1"/>
  <c r="K296" i="1"/>
  <c r="J296" i="1"/>
  <c r="R38" i="1" l="1"/>
  <c r="R90" i="1"/>
  <c r="R69" i="1"/>
  <c r="R85" i="1"/>
  <c r="R42" i="1"/>
  <c r="R114" i="1"/>
  <c r="R118" i="1"/>
  <c r="R113" i="1"/>
  <c r="R158" i="1"/>
  <c r="R159" i="1"/>
  <c r="R193" i="1"/>
  <c r="R231" i="1"/>
  <c r="R242" i="1"/>
  <c r="R275" i="1"/>
  <c r="R278" i="1"/>
  <c r="B69" i="1" l="1"/>
  <c r="P38" i="1" l="1"/>
  <c r="P90" i="1"/>
  <c r="P69" i="1"/>
  <c r="P85" i="1"/>
  <c r="P42" i="1"/>
  <c r="P114" i="1"/>
  <c r="P118" i="1"/>
  <c r="P113" i="1"/>
  <c r="P158" i="1"/>
  <c r="P159" i="1"/>
  <c r="P193" i="1"/>
  <c r="P231" i="1"/>
  <c r="P242" i="1"/>
  <c r="P275" i="1"/>
  <c r="P278" i="1"/>
  <c r="J38" i="1"/>
  <c r="K38" i="1"/>
  <c r="J90" i="1"/>
  <c r="K90" i="1"/>
  <c r="J69" i="1"/>
  <c r="K69" i="1"/>
  <c r="K85" i="1"/>
  <c r="J42" i="1"/>
  <c r="K42" i="1"/>
  <c r="J114" i="1"/>
  <c r="K114" i="1"/>
  <c r="J118" i="1"/>
  <c r="K118" i="1"/>
  <c r="J113" i="1"/>
  <c r="K113" i="1"/>
  <c r="J158" i="1"/>
  <c r="K158" i="1"/>
  <c r="J159" i="1"/>
  <c r="K159" i="1"/>
  <c r="J193" i="1"/>
  <c r="K193" i="1"/>
  <c r="J231" i="1"/>
  <c r="K231" i="1"/>
  <c r="J242" i="1"/>
  <c r="K242" i="1"/>
  <c r="J275" i="1"/>
  <c r="K275" i="1"/>
  <c r="J278" i="1"/>
  <c r="K278" i="1"/>
  <c r="J2" i="1" l="1"/>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9" i="1"/>
  <c r="J40" i="1"/>
  <c r="J41" i="1"/>
  <c r="J43" i="1"/>
  <c r="J44" i="1"/>
  <c r="J45" i="1"/>
  <c r="J46" i="1"/>
  <c r="J47" i="1"/>
  <c r="J48" i="1"/>
  <c r="J49" i="1"/>
  <c r="J50" i="1"/>
  <c r="J51" i="1"/>
  <c r="J52" i="1"/>
  <c r="J53" i="1"/>
  <c r="J54" i="1"/>
  <c r="J55" i="1"/>
  <c r="J56" i="1"/>
  <c r="J57" i="1"/>
  <c r="J58" i="1"/>
  <c r="J59" i="1"/>
  <c r="J60" i="1"/>
  <c r="J61" i="1"/>
  <c r="J62" i="1"/>
  <c r="J63" i="1"/>
  <c r="J64" i="1"/>
  <c r="J65" i="1"/>
  <c r="J66" i="1"/>
  <c r="J67" i="1"/>
  <c r="J68" i="1"/>
  <c r="J70" i="1"/>
  <c r="J71" i="1"/>
  <c r="J72" i="1"/>
  <c r="J73" i="1"/>
  <c r="J74" i="1"/>
  <c r="J75" i="1"/>
  <c r="J76" i="1"/>
  <c r="J77" i="1"/>
  <c r="J78" i="1"/>
  <c r="J79" i="1"/>
  <c r="J80" i="1"/>
  <c r="J81" i="1"/>
  <c r="J82" i="1"/>
  <c r="J83" i="1"/>
  <c r="J84" i="1"/>
  <c r="J86" i="1"/>
  <c r="J87" i="1"/>
  <c r="J88" i="1"/>
  <c r="J89" i="1"/>
  <c r="J91" i="1"/>
  <c r="J92" i="1"/>
  <c r="J93" i="1"/>
  <c r="J94" i="1"/>
  <c r="J95" i="1"/>
  <c r="J96" i="1"/>
  <c r="J97" i="1"/>
  <c r="J98" i="1"/>
  <c r="J99" i="1"/>
  <c r="J100" i="1"/>
  <c r="J103" i="1"/>
  <c r="J104" i="1"/>
  <c r="J101" i="1"/>
  <c r="J102" i="1"/>
  <c r="J105" i="1"/>
  <c r="J106" i="1"/>
  <c r="J107" i="1"/>
  <c r="J108" i="1"/>
  <c r="J109" i="1"/>
  <c r="J110" i="1"/>
  <c r="J111" i="1"/>
  <c r="J112" i="1"/>
  <c r="J115" i="1"/>
  <c r="J116" i="1"/>
  <c r="J117"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4" i="1"/>
  <c r="J195" i="1"/>
  <c r="J196" i="1"/>
  <c r="J192"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2" i="1"/>
  <c r="J233" i="1"/>
  <c r="J234" i="1"/>
  <c r="J235" i="1"/>
  <c r="J236" i="1"/>
  <c r="J237" i="1"/>
  <c r="J238" i="1"/>
  <c r="J239" i="1"/>
  <c r="J240" i="1"/>
  <c r="J241"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6" i="1"/>
  <c r="J277" i="1"/>
  <c r="J279" i="1"/>
  <c r="J280" i="1"/>
  <c r="J281" i="1"/>
  <c r="J282" i="1"/>
  <c r="J283" i="1"/>
  <c r="J284" i="1"/>
  <c r="J285" i="1"/>
  <c r="J286" i="1"/>
  <c r="J287" i="1"/>
  <c r="J288" i="1"/>
  <c r="J289" i="1"/>
  <c r="J290" i="1"/>
  <c r="J291" i="1"/>
  <c r="R53" i="1" l="1"/>
  <c r="R67" i="1"/>
  <c r="R48" i="1"/>
  <c r="R88" i="1"/>
  <c r="R80" i="1"/>
  <c r="R147" i="1"/>
  <c r="R175" i="1"/>
  <c r="R111" i="1"/>
  <c r="R143" i="1"/>
  <c r="R181" i="1"/>
  <c r="R197" i="1"/>
  <c r="R218" i="1"/>
  <c r="R259" i="1"/>
  <c r="R289" i="1"/>
  <c r="R236" i="1"/>
  <c r="P53" i="1"/>
  <c r="P67" i="1"/>
  <c r="P48" i="1"/>
  <c r="P88" i="1"/>
  <c r="P80" i="1"/>
  <c r="P147" i="1"/>
  <c r="P175" i="1"/>
  <c r="P111" i="1"/>
  <c r="P143" i="1"/>
  <c r="P181" i="1"/>
  <c r="P197" i="1"/>
  <c r="P218" i="1"/>
  <c r="P259" i="1"/>
  <c r="P289" i="1"/>
  <c r="P236" i="1"/>
  <c r="K53" i="1"/>
  <c r="K67" i="1"/>
  <c r="K48" i="1"/>
  <c r="K88" i="1"/>
  <c r="K80" i="1"/>
  <c r="K147" i="1"/>
  <c r="K175" i="1"/>
  <c r="K111" i="1"/>
  <c r="K143" i="1"/>
  <c r="K181" i="1"/>
  <c r="K197" i="1"/>
  <c r="K218" i="1"/>
  <c r="K259" i="1"/>
  <c r="K289" i="1"/>
  <c r="K236" i="1"/>
  <c r="R103" i="1" l="1"/>
  <c r="R104" i="1"/>
  <c r="R192" i="1"/>
  <c r="R101" i="1"/>
  <c r="R102" i="1"/>
  <c r="R194" i="1"/>
  <c r="R195" i="1"/>
  <c r="R196" i="1"/>
  <c r="R198" i="1"/>
  <c r="R3" i="1"/>
  <c r="R105" i="1"/>
  <c r="R199" i="1"/>
  <c r="R106" i="1"/>
  <c r="R4" i="1"/>
  <c r="R107" i="1"/>
  <c r="R5" i="1"/>
  <c r="R6" i="1"/>
  <c r="R7" i="1"/>
  <c r="R108" i="1"/>
  <c r="R109" i="1"/>
  <c r="R110" i="1"/>
  <c r="R8" i="1"/>
  <c r="R9" i="1"/>
  <c r="R10" i="1"/>
  <c r="R200" i="1"/>
  <c r="R112" i="1"/>
  <c r="R201" i="1"/>
  <c r="R202" i="1"/>
  <c r="R11" i="1"/>
  <c r="R115" i="1"/>
  <c r="R12" i="1"/>
  <c r="R13" i="1"/>
  <c r="R14" i="1"/>
  <c r="R116" i="1"/>
  <c r="R117" i="1"/>
  <c r="R15" i="1"/>
  <c r="R119" i="1"/>
  <c r="R16" i="1"/>
  <c r="R17" i="1"/>
  <c r="R203" i="1"/>
  <c r="R204" i="1"/>
  <c r="R120" i="1"/>
  <c r="R205" i="1"/>
  <c r="R121" i="1"/>
  <c r="R206" i="1"/>
  <c r="R122" i="1"/>
  <c r="R207" i="1"/>
  <c r="R208" i="1"/>
  <c r="R123" i="1"/>
  <c r="R209" i="1"/>
  <c r="R210" i="1"/>
  <c r="R211" i="1"/>
  <c r="R124" i="1"/>
  <c r="R18" i="1"/>
  <c r="R19" i="1"/>
  <c r="R20" i="1"/>
  <c r="R212" i="1"/>
  <c r="R21" i="1"/>
  <c r="R22" i="1"/>
  <c r="R125" i="1"/>
  <c r="R23" i="1"/>
  <c r="R213" i="1"/>
  <c r="R214" i="1"/>
  <c r="R126" i="1"/>
  <c r="R24" i="1"/>
  <c r="R25" i="1"/>
  <c r="R127" i="1"/>
  <c r="R215" i="1"/>
  <c r="R216" i="1"/>
  <c r="R26" i="1"/>
  <c r="R217" i="1"/>
  <c r="R27" i="1"/>
  <c r="R128" i="1"/>
  <c r="R28" i="1"/>
  <c r="R129" i="1"/>
  <c r="R219" i="1"/>
  <c r="R130" i="1"/>
  <c r="R220" i="1"/>
  <c r="R29" i="1"/>
  <c r="R131" i="1"/>
  <c r="R30" i="1"/>
  <c r="R132" i="1"/>
  <c r="R31" i="1"/>
  <c r="R133" i="1"/>
  <c r="R221" i="1"/>
  <c r="R32" i="1"/>
  <c r="R134" i="1"/>
  <c r="R33" i="1"/>
  <c r="R34" i="1"/>
  <c r="R222" i="1"/>
  <c r="R35" i="1"/>
  <c r="R36" i="1"/>
  <c r="R135" i="1"/>
  <c r="R223" i="1"/>
  <c r="R37" i="1"/>
  <c r="R39" i="1"/>
  <c r="R40" i="1"/>
  <c r="R41" i="1"/>
  <c r="R224" i="1"/>
  <c r="R225" i="1"/>
  <c r="R136" i="1"/>
  <c r="R137" i="1"/>
  <c r="R138" i="1"/>
  <c r="R226" i="1"/>
  <c r="R43" i="1"/>
  <c r="R44" i="1"/>
  <c r="R45" i="1"/>
  <c r="R227" i="1"/>
  <c r="R228" i="1"/>
  <c r="R229" i="1"/>
  <c r="R230" i="1"/>
  <c r="R139" i="1"/>
  <c r="R140" i="1"/>
  <c r="R141" i="1"/>
  <c r="R142" i="1"/>
  <c r="R232" i="1"/>
  <c r="R46" i="1"/>
  <c r="R233" i="1"/>
  <c r="R47" i="1"/>
  <c r="R144" i="1"/>
  <c r="R234" i="1"/>
  <c r="R145" i="1"/>
  <c r="R49" i="1"/>
  <c r="R50" i="1"/>
  <c r="R235" i="1"/>
  <c r="R146" i="1"/>
  <c r="R237" i="1"/>
  <c r="R238" i="1"/>
  <c r="R239" i="1"/>
  <c r="R51" i="1"/>
  <c r="R52" i="1"/>
  <c r="R240" i="1"/>
  <c r="R241" i="1"/>
  <c r="R54" i="1"/>
  <c r="R243" i="1"/>
  <c r="R244" i="1"/>
  <c r="R245" i="1"/>
  <c r="R55" i="1"/>
  <c r="R56" i="1"/>
  <c r="R148" i="1"/>
  <c r="R57" i="1"/>
  <c r="R246" i="1"/>
  <c r="R149" i="1"/>
  <c r="R247" i="1"/>
  <c r="R150" i="1"/>
  <c r="R248" i="1"/>
  <c r="R249" i="1"/>
  <c r="R250" i="1"/>
  <c r="R251" i="1"/>
  <c r="R58" i="1"/>
  <c r="R151" i="1"/>
  <c r="R252" i="1"/>
  <c r="R59" i="1"/>
  <c r="R253" i="1"/>
  <c r="R60" i="1"/>
  <c r="R254" i="1"/>
  <c r="R255" i="1"/>
  <c r="R256" i="1"/>
  <c r="R152" i="1"/>
  <c r="R153" i="1"/>
  <c r="R154" i="1"/>
  <c r="R61" i="1"/>
  <c r="R257" i="1"/>
  <c r="R155" i="1"/>
  <c r="R62" i="1"/>
  <c r="R258" i="1"/>
  <c r="R260" i="1"/>
  <c r="R63" i="1"/>
  <c r="R156" i="1"/>
  <c r="R64" i="1"/>
  <c r="R261" i="1"/>
  <c r="R262" i="1"/>
  <c r="R157" i="1"/>
  <c r="R65" i="1"/>
  <c r="R66" i="1"/>
  <c r="R263" i="1"/>
  <c r="R68" i="1"/>
  <c r="R160" i="1"/>
  <c r="R161" i="1"/>
  <c r="R70" i="1"/>
  <c r="R71" i="1"/>
  <c r="R264" i="1"/>
  <c r="R72" i="1"/>
  <c r="R162" i="1"/>
  <c r="R73" i="1"/>
  <c r="R163" i="1"/>
  <c r="R164" i="1"/>
  <c r="R265" i="1"/>
  <c r="R266" i="1"/>
  <c r="R267" i="1"/>
  <c r="R268" i="1"/>
  <c r="R165" i="1"/>
  <c r="R74" i="1"/>
  <c r="R75" i="1"/>
  <c r="R166" i="1"/>
  <c r="R269" i="1"/>
  <c r="R270" i="1"/>
  <c r="R167" i="1"/>
  <c r="R168" i="1"/>
  <c r="R169" i="1"/>
  <c r="R170" i="1"/>
  <c r="R76" i="1"/>
  <c r="R171" i="1"/>
  <c r="R77" i="1"/>
  <c r="R78" i="1"/>
  <c r="R172" i="1"/>
  <c r="R79" i="1"/>
  <c r="R271" i="1"/>
  <c r="R272" i="1"/>
  <c r="R273" i="1"/>
  <c r="R173" i="1"/>
  <c r="R81" i="1"/>
  <c r="R174" i="1"/>
  <c r="R82" i="1"/>
  <c r="R83" i="1"/>
  <c r="R274" i="1"/>
  <c r="R176" i="1"/>
  <c r="R177" i="1"/>
  <c r="R84" i="1"/>
  <c r="R178" i="1"/>
  <c r="R179" i="1"/>
  <c r="R180" i="1"/>
  <c r="R86" i="1"/>
  <c r="R87" i="1"/>
  <c r="R276" i="1"/>
  <c r="R277" i="1"/>
  <c r="R279" i="1"/>
  <c r="R89" i="1"/>
  <c r="R280" i="1"/>
  <c r="R281" i="1"/>
  <c r="R282" i="1"/>
  <c r="R283" i="1"/>
  <c r="R91" i="1"/>
  <c r="R284" i="1"/>
  <c r="R182" i="1"/>
  <c r="R285" i="1"/>
  <c r="R92" i="1"/>
  <c r="R183" i="1"/>
  <c r="R184" i="1"/>
  <c r="R286" i="1"/>
  <c r="R287" i="1"/>
  <c r="R93" i="1"/>
  <c r="R185" i="1"/>
  <c r="R288" i="1"/>
  <c r="R94" i="1"/>
  <c r="R95" i="1"/>
  <c r="R96" i="1"/>
  <c r="R186" i="1"/>
  <c r="R97" i="1"/>
  <c r="R187" i="1"/>
  <c r="R98" i="1"/>
  <c r="R188" i="1"/>
  <c r="R189" i="1"/>
  <c r="R290" i="1"/>
  <c r="R190" i="1"/>
  <c r="R99" i="1"/>
  <c r="R291" i="1"/>
  <c r="R191" i="1"/>
  <c r="R100" i="1"/>
  <c r="R2" i="1"/>
  <c r="K103" i="1"/>
  <c r="K104" i="1"/>
  <c r="K192" i="1"/>
  <c r="K101" i="1"/>
  <c r="K102" i="1"/>
  <c r="K194" i="1"/>
  <c r="K195" i="1"/>
  <c r="K196" i="1"/>
  <c r="K198" i="1"/>
  <c r="K3" i="1"/>
  <c r="K105" i="1"/>
  <c r="K199" i="1"/>
  <c r="K106" i="1"/>
  <c r="K4" i="1"/>
  <c r="K107" i="1"/>
  <c r="K5" i="1"/>
  <c r="K6" i="1"/>
  <c r="K7" i="1"/>
  <c r="K108" i="1"/>
  <c r="K109" i="1"/>
  <c r="K110" i="1"/>
  <c r="K8" i="1"/>
  <c r="K9" i="1"/>
  <c r="K10" i="1"/>
  <c r="K200" i="1"/>
  <c r="K112" i="1"/>
  <c r="K201" i="1"/>
  <c r="K202" i="1"/>
  <c r="K11" i="1"/>
  <c r="K115" i="1"/>
  <c r="K12" i="1"/>
  <c r="K13" i="1"/>
  <c r="K14" i="1"/>
  <c r="K116" i="1"/>
  <c r="K117" i="1"/>
  <c r="K15" i="1"/>
  <c r="K119" i="1"/>
  <c r="K16" i="1"/>
  <c r="K17" i="1"/>
  <c r="K203" i="1"/>
  <c r="K204" i="1"/>
  <c r="K120" i="1"/>
  <c r="K205" i="1"/>
  <c r="K121" i="1"/>
  <c r="K206" i="1"/>
  <c r="K122" i="1"/>
  <c r="K207" i="1"/>
  <c r="K208" i="1"/>
  <c r="K123" i="1"/>
  <c r="K209" i="1"/>
  <c r="K210" i="1"/>
  <c r="K211" i="1"/>
  <c r="K124" i="1"/>
  <c r="K18" i="1"/>
  <c r="K19" i="1"/>
  <c r="K20" i="1"/>
  <c r="K212" i="1"/>
  <c r="K21" i="1"/>
  <c r="K22" i="1"/>
  <c r="K125" i="1"/>
  <c r="K23" i="1"/>
  <c r="K213" i="1"/>
  <c r="K214" i="1"/>
  <c r="K126" i="1"/>
  <c r="K24" i="1"/>
  <c r="K25" i="1"/>
  <c r="K127" i="1"/>
  <c r="K215" i="1"/>
  <c r="K216" i="1"/>
  <c r="K26" i="1"/>
  <c r="K217" i="1"/>
  <c r="K27" i="1"/>
  <c r="K128" i="1"/>
  <c r="K28" i="1"/>
  <c r="K129" i="1"/>
  <c r="K219" i="1"/>
  <c r="K130" i="1"/>
  <c r="K220" i="1"/>
  <c r="K29" i="1"/>
  <c r="K131" i="1"/>
  <c r="K30" i="1"/>
  <c r="K132" i="1"/>
  <c r="K31" i="1"/>
  <c r="K133" i="1"/>
  <c r="K221" i="1"/>
  <c r="K32" i="1"/>
  <c r="K134" i="1"/>
  <c r="K33" i="1"/>
  <c r="K34" i="1"/>
  <c r="K222" i="1"/>
  <c r="K35" i="1"/>
  <c r="K36" i="1"/>
  <c r="K135" i="1"/>
  <c r="K223" i="1"/>
  <c r="K37" i="1"/>
  <c r="K39" i="1"/>
  <c r="K40" i="1"/>
  <c r="K41" i="1"/>
  <c r="K224" i="1"/>
  <c r="K225" i="1"/>
  <c r="K136" i="1"/>
  <c r="K137" i="1"/>
  <c r="K138" i="1"/>
  <c r="K226" i="1"/>
  <c r="K43" i="1"/>
  <c r="K44" i="1"/>
  <c r="K45" i="1"/>
  <c r="K227" i="1"/>
  <c r="K228" i="1"/>
  <c r="K229" i="1"/>
  <c r="K230" i="1"/>
  <c r="K139" i="1"/>
  <c r="K140" i="1"/>
  <c r="K141" i="1"/>
  <c r="K142" i="1"/>
  <c r="K232" i="1"/>
  <c r="K46" i="1"/>
  <c r="K233" i="1"/>
  <c r="K47" i="1"/>
  <c r="K144" i="1"/>
  <c r="K234" i="1"/>
  <c r="K145" i="1"/>
  <c r="K49" i="1"/>
  <c r="K50" i="1"/>
  <c r="K235" i="1"/>
  <c r="K146" i="1"/>
  <c r="K237" i="1"/>
  <c r="K238" i="1"/>
  <c r="K239" i="1"/>
  <c r="K51" i="1"/>
  <c r="K52" i="1"/>
  <c r="K240" i="1"/>
  <c r="K241" i="1"/>
  <c r="K54" i="1"/>
  <c r="K243" i="1"/>
  <c r="K244" i="1"/>
  <c r="K245" i="1"/>
  <c r="K55" i="1"/>
  <c r="K56" i="1"/>
  <c r="K148" i="1"/>
  <c r="K57" i="1"/>
  <c r="K246" i="1"/>
  <c r="K149" i="1"/>
  <c r="K247" i="1"/>
  <c r="K150" i="1"/>
  <c r="K248" i="1"/>
  <c r="K249" i="1"/>
  <c r="K250" i="1"/>
  <c r="K251" i="1"/>
  <c r="K58" i="1"/>
  <c r="K151" i="1"/>
  <c r="K252" i="1"/>
  <c r="K59" i="1"/>
  <c r="K253" i="1"/>
  <c r="K60" i="1"/>
  <c r="K254" i="1"/>
  <c r="K255" i="1"/>
  <c r="K256" i="1"/>
  <c r="K152" i="1"/>
  <c r="K153" i="1"/>
  <c r="K154" i="1"/>
  <c r="K61" i="1"/>
  <c r="K257" i="1"/>
  <c r="K155" i="1"/>
  <c r="K62" i="1"/>
  <c r="K258" i="1"/>
  <c r="K260" i="1"/>
  <c r="K63" i="1"/>
  <c r="K156" i="1"/>
  <c r="K64" i="1"/>
  <c r="K261" i="1"/>
  <c r="K262" i="1"/>
  <c r="K157" i="1"/>
  <c r="K65" i="1"/>
  <c r="K66" i="1"/>
  <c r="K263" i="1"/>
  <c r="K68" i="1"/>
  <c r="K160" i="1"/>
  <c r="K161" i="1"/>
  <c r="K70" i="1"/>
  <c r="K71" i="1"/>
  <c r="K264" i="1"/>
  <c r="K72" i="1"/>
  <c r="K162" i="1"/>
  <c r="K73" i="1"/>
  <c r="K163" i="1"/>
  <c r="K164" i="1"/>
  <c r="K265" i="1"/>
  <c r="K266" i="1"/>
  <c r="K267" i="1"/>
  <c r="K268" i="1"/>
  <c r="K165" i="1"/>
  <c r="K74" i="1"/>
  <c r="K75" i="1"/>
  <c r="K166" i="1"/>
  <c r="K269" i="1"/>
  <c r="K270" i="1"/>
  <c r="K167" i="1"/>
  <c r="K168" i="1"/>
  <c r="K169" i="1"/>
  <c r="K170" i="1"/>
  <c r="K76" i="1"/>
  <c r="K171" i="1"/>
  <c r="K77" i="1"/>
  <c r="K78" i="1"/>
  <c r="K172" i="1"/>
  <c r="K79" i="1"/>
  <c r="K271" i="1"/>
  <c r="K272" i="1"/>
  <c r="K273" i="1"/>
  <c r="K173" i="1"/>
  <c r="K81" i="1"/>
  <c r="K174" i="1"/>
  <c r="K82" i="1"/>
  <c r="K83" i="1"/>
  <c r="K274" i="1"/>
  <c r="K176" i="1"/>
  <c r="K177" i="1"/>
  <c r="K84" i="1"/>
  <c r="K178" i="1"/>
  <c r="K179" i="1"/>
  <c r="K180" i="1"/>
  <c r="K86" i="1"/>
  <c r="K87" i="1"/>
  <c r="K276" i="1"/>
  <c r="K277" i="1"/>
  <c r="K279" i="1"/>
  <c r="K89" i="1"/>
  <c r="K280" i="1"/>
  <c r="K281" i="1"/>
  <c r="K282" i="1"/>
  <c r="K283" i="1"/>
  <c r="K91" i="1"/>
  <c r="K284" i="1"/>
  <c r="K182" i="1"/>
  <c r="K285" i="1"/>
  <c r="K92" i="1"/>
  <c r="K183" i="1"/>
  <c r="K184" i="1"/>
  <c r="K286" i="1"/>
  <c r="K287" i="1"/>
  <c r="K93" i="1"/>
  <c r="K185" i="1"/>
  <c r="K288" i="1"/>
  <c r="K94" i="1"/>
  <c r="K95" i="1"/>
  <c r="K96" i="1"/>
  <c r="K186" i="1"/>
  <c r="K97" i="1"/>
  <c r="K187" i="1"/>
  <c r="K98" i="1"/>
  <c r="K188" i="1"/>
  <c r="K189" i="1"/>
  <c r="K290" i="1"/>
  <c r="K190" i="1"/>
  <c r="K99" i="1"/>
  <c r="K291" i="1"/>
  <c r="K191" i="1"/>
  <c r="K100" i="1"/>
  <c r="K2" i="1"/>
  <c r="P246" i="1"/>
  <c r="P217" i="1"/>
  <c r="P216" i="1"/>
  <c r="P244" i="1"/>
  <c r="P161" i="1"/>
  <c r="P157" i="1"/>
  <c r="P78" i="1"/>
  <c r="P254" i="1"/>
  <c r="P166" i="1"/>
  <c r="P132" i="1"/>
  <c r="P34" i="1"/>
  <c r="P58" i="1"/>
  <c r="P22" i="1"/>
  <c r="P192" i="1"/>
  <c r="P103" i="1"/>
  <c r="P104" i="1"/>
  <c r="P101" i="1"/>
  <c r="P102" i="1"/>
  <c r="P194" i="1"/>
  <c r="P195" i="1"/>
  <c r="P196" i="1"/>
  <c r="P198" i="1"/>
  <c r="P3" i="1"/>
  <c r="P199" i="1"/>
  <c r="P106" i="1"/>
  <c r="P4" i="1"/>
  <c r="P107" i="1"/>
  <c r="P5" i="1"/>
  <c r="P6" i="1"/>
  <c r="P7" i="1"/>
  <c r="P108" i="1"/>
  <c r="P109" i="1"/>
  <c r="P110" i="1"/>
  <c r="P10" i="1"/>
  <c r="P200" i="1"/>
  <c r="P112" i="1"/>
  <c r="P201" i="1"/>
  <c r="P202" i="1"/>
  <c r="P11" i="1"/>
  <c r="P115" i="1"/>
  <c r="P12" i="1"/>
  <c r="P13" i="1"/>
  <c r="P14" i="1"/>
  <c r="P116" i="1"/>
  <c r="P117" i="1"/>
  <c r="P15" i="1"/>
  <c r="P119" i="1"/>
  <c r="P16" i="1"/>
  <c r="P203" i="1"/>
  <c r="P204" i="1"/>
  <c r="P120" i="1"/>
  <c r="P205" i="1"/>
  <c r="P121" i="1"/>
  <c r="P206" i="1"/>
  <c r="P122" i="1"/>
  <c r="P207" i="1"/>
  <c r="P208" i="1"/>
  <c r="P123" i="1"/>
  <c r="P209" i="1"/>
  <c r="P211" i="1"/>
  <c r="P124" i="1"/>
  <c r="P18" i="1"/>
  <c r="P19" i="1"/>
  <c r="P20" i="1"/>
  <c r="P21" i="1"/>
  <c r="P125" i="1"/>
  <c r="P23" i="1"/>
  <c r="P213" i="1"/>
  <c r="P214" i="1"/>
  <c r="P126" i="1"/>
  <c r="P24" i="1"/>
  <c r="P25" i="1"/>
  <c r="P127" i="1"/>
  <c r="P215" i="1"/>
  <c r="P27" i="1"/>
  <c r="P128" i="1"/>
  <c r="P28" i="1"/>
  <c r="P129" i="1"/>
  <c r="P219" i="1"/>
  <c r="P130" i="1"/>
  <c r="P29" i="1"/>
  <c r="P31" i="1"/>
  <c r="P133" i="1"/>
  <c r="P221" i="1"/>
  <c r="P134" i="1"/>
  <c r="P33" i="1"/>
  <c r="P35" i="1"/>
  <c r="P36" i="1"/>
  <c r="P135" i="1"/>
  <c r="P37" i="1"/>
  <c r="P40" i="1"/>
  <c r="P41" i="1"/>
  <c r="P224" i="1"/>
  <c r="P136" i="1"/>
  <c r="P137" i="1"/>
  <c r="P138" i="1"/>
  <c r="P226" i="1"/>
  <c r="P44" i="1"/>
  <c r="P45" i="1"/>
  <c r="P229" i="1"/>
  <c r="P230" i="1"/>
  <c r="P139" i="1"/>
  <c r="P140" i="1"/>
  <c r="P141" i="1"/>
  <c r="P142" i="1"/>
  <c r="P232" i="1"/>
  <c r="P46" i="1"/>
  <c r="P233" i="1"/>
  <c r="P47" i="1"/>
  <c r="P144" i="1"/>
  <c r="P234" i="1"/>
  <c r="P145" i="1"/>
  <c r="P49" i="1"/>
  <c r="P50" i="1"/>
  <c r="P146" i="1"/>
  <c r="P237" i="1"/>
  <c r="P238" i="1"/>
  <c r="P239" i="1"/>
  <c r="P51" i="1"/>
  <c r="P52" i="1"/>
  <c r="P240" i="1"/>
  <c r="P241" i="1"/>
  <c r="P54" i="1"/>
  <c r="P243" i="1"/>
  <c r="P245" i="1"/>
  <c r="P55" i="1"/>
  <c r="P56" i="1"/>
  <c r="P148" i="1"/>
  <c r="P57" i="1"/>
  <c r="P149" i="1"/>
  <c r="P247" i="1"/>
  <c r="P150" i="1"/>
  <c r="P248" i="1"/>
  <c r="P249" i="1"/>
  <c r="P250" i="1"/>
  <c r="P151" i="1"/>
  <c r="P252" i="1"/>
  <c r="P59" i="1"/>
  <c r="P60" i="1"/>
  <c r="P255" i="1"/>
  <c r="P256" i="1"/>
  <c r="P152" i="1"/>
  <c r="P154" i="1"/>
  <c r="P257" i="1"/>
  <c r="P155" i="1"/>
  <c r="P258" i="1"/>
  <c r="P260" i="1"/>
  <c r="P156" i="1"/>
  <c r="P64" i="1"/>
  <c r="P261" i="1"/>
  <c r="P262" i="1"/>
  <c r="P65" i="1"/>
  <c r="P66" i="1"/>
  <c r="P263" i="1"/>
  <c r="P160" i="1"/>
  <c r="P70" i="1"/>
  <c r="P71" i="1"/>
  <c r="P162" i="1"/>
  <c r="P73" i="1"/>
  <c r="P163" i="1"/>
  <c r="P164" i="1"/>
  <c r="P265" i="1"/>
  <c r="P266" i="1"/>
  <c r="P267" i="1"/>
  <c r="P268" i="1"/>
  <c r="P165" i="1"/>
  <c r="P75" i="1"/>
  <c r="P269" i="1"/>
  <c r="P270" i="1"/>
  <c r="P168" i="1"/>
  <c r="P169" i="1"/>
  <c r="P170" i="1"/>
  <c r="P171" i="1"/>
  <c r="P77" i="1"/>
  <c r="P172" i="1"/>
  <c r="P79" i="1"/>
  <c r="P271" i="1"/>
  <c r="P272" i="1"/>
  <c r="P273" i="1"/>
  <c r="P173" i="1"/>
  <c r="P81" i="1"/>
  <c r="P174" i="1"/>
  <c r="P82" i="1"/>
  <c r="P83" i="1"/>
  <c r="P274" i="1"/>
  <c r="P176" i="1"/>
  <c r="P177" i="1"/>
  <c r="P84" i="1"/>
  <c r="P178" i="1"/>
  <c r="P179" i="1"/>
  <c r="P180" i="1"/>
  <c r="P86" i="1"/>
  <c r="P277" i="1"/>
  <c r="P279" i="1"/>
  <c r="P89" i="1"/>
  <c r="P282" i="1"/>
  <c r="P283" i="1"/>
  <c r="P91" i="1"/>
  <c r="P284" i="1"/>
  <c r="P182" i="1"/>
  <c r="P92" i="1"/>
  <c r="P183" i="1"/>
  <c r="P184" i="1"/>
  <c r="P286" i="1"/>
  <c r="P287" i="1"/>
  <c r="P93" i="1"/>
  <c r="P288" i="1"/>
  <c r="P94" i="1"/>
  <c r="P95" i="1"/>
  <c r="P96" i="1"/>
  <c r="P186" i="1"/>
  <c r="P97" i="1"/>
  <c r="P187" i="1"/>
  <c r="P188" i="1"/>
  <c r="P189" i="1"/>
  <c r="P290" i="1"/>
  <c r="P190" i="1"/>
  <c r="P99" i="1"/>
  <c r="P291" i="1"/>
  <c r="P191" i="1"/>
  <c r="P2" i="1"/>
</calcChain>
</file>

<file path=xl/sharedStrings.xml><?xml version="1.0" encoding="utf-8"?>
<sst xmlns="http://schemas.openxmlformats.org/spreadsheetml/2006/main" count="4254" uniqueCount="2882">
  <si>
    <t>Millennium Park</t>
  </si>
  <si>
    <t>https://www.planning.org/greatplaces/spaces/2015/millenniumpark.htm</t>
  </si>
  <si>
    <t>North Michigan Avenue</t>
  </si>
  <si>
    <t>https://www.planning.org/greatplaces/streets/2007/northmichiganavenue.htm</t>
  </si>
  <si>
    <t>Union Station</t>
  </si>
  <si>
    <t>https://www.planning.org/greatplaces/spaces/2012/unionstation.htm</t>
  </si>
  <si>
    <t>Chatham Village</t>
  </si>
  <si>
    <t>https://www.planning.org/greatplaces/neighborhoods/2007/chathamvillage.htm</t>
  </si>
  <si>
    <t>Eastern Market</t>
  </si>
  <si>
    <t>https://www.planning.org/greatplaces/neighborhoods/2007/easternmarket.htm</t>
  </si>
  <si>
    <t>Elmwood Village</t>
  </si>
  <si>
    <t>https://www.planning.org/greatplaces/neighborhoods/2007/elmwoodvillage.htm</t>
  </si>
  <si>
    <t>First Addition</t>
  </si>
  <si>
    <t>https://www.planning.org/greatplaces/neighborhoods/2007/firstaddition.htm</t>
  </si>
  <si>
    <t>Hillcrest</t>
  </si>
  <si>
    <t>https://www.planning.org/greatplaces/neighborhoods/2007/hillcrest.htm</t>
  </si>
  <si>
    <t>https://www.planning.org/greatplaces/neighborhoods/2007/northbeach.htm</t>
  </si>
  <si>
    <t>Old West Austin</t>
  </si>
  <si>
    <t>https://www.planning.org/greatplaces/neighborhoods/2007/oldwestaustin.htm</t>
  </si>
  <si>
    <t>Park Slope</t>
  </si>
  <si>
    <t>https://www.planning.org/greatplaces/neighborhoods/2007/parkslope.htm</t>
  </si>
  <si>
    <t>Pike Place Market</t>
  </si>
  <si>
    <t>https://www.planning.org/greatplaces/neighborhoods/2007/pikeplace.htm</t>
  </si>
  <si>
    <t>West Urbana</t>
  </si>
  <si>
    <t>https://www.planning.org/greatplaces/neighborhoods/2007/westurbana.htm</t>
  </si>
  <si>
    <t>Bull Street</t>
  </si>
  <si>
    <t>https://www.planning.org/greatplaces/streets/2007/bullstreet.htm</t>
  </si>
  <si>
    <t>Canyon Road</t>
  </si>
  <si>
    <t>https://www.planning.org/greatplaces/streets/2007/canyonroad.htm</t>
  </si>
  <si>
    <t>https://www.planning.org/greatplaces/streets/2007/mainstreetnorthampton.htm</t>
  </si>
  <si>
    <t>Monument Road</t>
  </si>
  <si>
    <t>https://www.planning.org/greatplaces/streets/2007/monumentavenue.htm</t>
  </si>
  <si>
    <t>Ocean Drive</t>
  </si>
  <si>
    <t>https://www.planning.org/greatplaces/streets/2007/oceandrive.htm</t>
  </si>
  <si>
    <t>125th Street</t>
  </si>
  <si>
    <t>https://www.planning.org/greatplaces/streets/2007/125thstreet.htm</t>
  </si>
  <si>
    <t>St. Charles Avenue</t>
  </si>
  <si>
    <t>https://www.planning.org/greatplaces/streets/2007/stcharlesavenue.htm</t>
  </si>
  <si>
    <t>https://www.planning.org/greatplaces/streets/2007/southtemplestreet.htm</t>
  </si>
  <si>
    <t>Charles Village</t>
  </si>
  <si>
    <t>https://www.planning.org/greatplaces/neighborhoods/2008/charlesvillage.htm</t>
  </si>
  <si>
    <t>Downtown Salem</t>
  </si>
  <si>
    <t>https://www.planning.org/greatplaces/neighborhoods/2008/downtownsalem.htm</t>
  </si>
  <si>
    <t>Echo Park</t>
  </si>
  <si>
    <t>https://www.planning.org/greatplaces/neighborhoods/2008/echopark.htm</t>
  </si>
  <si>
    <t>https://www.planning.org/greatplaces/neighborhoods/2008/greaterparkhill.htm</t>
  </si>
  <si>
    <t>Downtown Sheridan</t>
  </si>
  <si>
    <t>https://www.planning.org/greatplaces/neighborhoods/2008/downtownsheridan.htm</t>
  </si>
  <si>
    <t>Greater University Hill</t>
  </si>
  <si>
    <t>https://www.planning.org/greatplaces/neighborhoods/2008/greateruniversityhill.htm</t>
  </si>
  <si>
    <t>North End</t>
  </si>
  <si>
    <t>https://www.planning.org/greatplaces/neighborhoods/2008/northend.htm</t>
  </si>
  <si>
    <t>https://www.planning.org/greatplaces/neighborhoods/2008/oldtownwichita.htm</t>
  </si>
  <si>
    <t>https://www.planning.org/greatplaces/neighborhoods/2008/societyhill.htm</t>
  </si>
  <si>
    <t>Village of Mariemont</t>
  </si>
  <si>
    <t>https://www.planning.org/greatplaces/neighborhoods/2008/mariemont.htm</t>
  </si>
  <si>
    <t>7th Avenue</t>
  </si>
  <si>
    <t>https://www.planning.org/greatplaces/streets/2008/7thavenue.htm</t>
  </si>
  <si>
    <t>Broad Street</t>
  </si>
  <si>
    <t>Clarendon and Wilson Boulevards</t>
  </si>
  <si>
    <t>https://www.planning.org/greatplaces/streets/2008/clarendonwilson.htm</t>
  </si>
  <si>
    <t>Commercial Street</t>
  </si>
  <si>
    <t>https://www.planning.org/greatplaces/streets/2008/commercialstreet.htm</t>
  </si>
  <si>
    <t>https://www.planning.org/greatplaces/streets/2008/mainstreet.htm</t>
  </si>
  <si>
    <t>Mill Avenue</t>
  </si>
  <si>
    <t>https://www.planning.org/greatplaces/streets/2008/millavenue.htm</t>
  </si>
  <si>
    <t>https://www.planning.org/greatplaces/streets/2008/southelpaso.htm</t>
  </si>
  <si>
    <t>Summit Avenue</t>
  </si>
  <si>
    <t>https://www.planning.org/greatplaces/streets/2008/summitavenue.htm</t>
  </si>
  <si>
    <t>https://www.planning.org/greatplaces/streets/2008/washingtonstreet.htm</t>
  </si>
  <si>
    <t>https://www.planning.org/greatplaces/streets/2008/westmainstreet.htm</t>
  </si>
  <si>
    <t>Central Park</t>
  </si>
  <si>
    <t>https://www.planning.org/greatplaces/spaces/2008/centralpark.htm</t>
  </si>
  <si>
    <t>https://www.planning.org/greatplaces/spaces/2008/churchstreetmarketplace.htm</t>
  </si>
  <si>
    <t>Mellon Square</t>
  </si>
  <si>
    <t>https://www.planning.org/greatplaces/spaces/2008/mellonsquare.htm</t>
  </si>
  <si>
    <t>Pioneer Courthouse Square</t>
  </si>
  <si>
    <t>https://www.planning.org/greatplaces/spaces/2008/pioneercourthousesquare.htm</t>
  </si>
  <si>
    <t>https://www.planning.org/greatplaces/spaces/2008/santamonicabeach.htm</t>
  </si>
  <si>
    <t>https://www.planning.org/greatplaces/spaces/2008/unionstation.htm</t>
  </si>
  <si>
    <t>https://www.planning.org/greatplaces/spaces/2008/waterfrontpark.htm</t>
  </si>
  <si>
    <t>Waterplace Park</t>
  </si>
  <si>
    <t>https://www.planning.org/greatplaces/spaces/2008/waterplacepark.htm</t>
  </si>
  <si>
    <t>West Side Market</t>
  </si>
  <si>
    <t>https://www.planning.org/greatplaces/spaces/2008/westsidemarket.htm</t>
  </si>
  <si>
    <t>Yavapai County Courthouse</t>
  </si>
  <si>
    <t>https://www.planning.org/greatplaces/spaces/2008/yavapaicounty.htm</t>
  </si>
  <si>
    <t>https://www.planning.org/greatplaces/neighborhoods/2009/bungalowheaven.htm</t>
  </si>
  <si>
    <t>Fauborg Marginy</t>
  </si>
  <si>
    <t>https://www.planning.org/greatplaces/neighborhoods/2009/faubourgmarigny.htm</t>
  </si>
  <si>
    <t>The Haymarket</t>
  </si>
  <si>
    <t>https://www.planning.org/greatplaces/neighborhoods/2009/haymarket.htm</t>
  </si>
  <si>
    <t>Village of Kenmore</t>
  </si>
  <si>
    <t>https://www.planning.org/greatplaces/neighborhoods/2009/kenmore.htm</t>
  </si>
  <si>
    <t>Downtown Fargo</t>
  </si>
  <si>
    <t>https://www.planning.org/greatplaces/neighborhoods/2009/downtownfargo.htm</t>
  </si>
  <si>
    <t>Ladd's Addition</t>
  </si>
  <si>
    <t>https://www.planning.org/greatplaces/neighborhoods/2009/laddsaddition.htm</t>
  </si>
  <si>
    <t>Downtown Franklin Historic District</t>
  </si>
  <si>
    <t>https://www.planning.org/greatplaces/neighborhoods/2009/downtownfranklin.htm</t>
  </si>
  <si>
    <t>Montrose</t>
  </si>
  <si>
    <t>https://www.planning.org/greatplaces/neighborhoods/2009/montrose.htm</t>
  </si>
  <si>
    <t>Historic Hilton Village</t>
  </si>
  <si>
    <t>https://www.planning.org/greatplaces/neighborhoods/2009/hiltonvillage.htm</t>
  </si>
  <si>
    <t>Browne's Addition</t>
  </si>
  <si>
    <t>https://www.planning.org/greatplaces/neighborhoods/2009/brownesaddition.htm</t>
  </si>
  <si>
    <t>Broadway Street</t>
  </si>
  <si>
    <t>https://www.planning.org/greatplaces/streets/2009/broadway.htm</t>
  </si>
  <si>
    <t>President Clinton Avenue</t>
  </si>
  <si>
    <t>https://www.planning.org/greatplaces/streets/2009/presidentclinton.htm</t>
  </si>
  <si>
    <t>Front Street</t>
  </si>
  <si>
    <t>https://www.planning.org/greatplaces/streets/2009/frontstreet.htm</t>
  </si>
  <si>
    <t>South Main Street</t>
  </si>
  <si>
    <t>https://www.planning.org/greatplaces/streets/2009/southmain.htm</t>
  </si>
  <si>
    <t>Haddon Avenue</t>
  </si>
  <si>
    <t>https://www.planning.org/greatplaces/streets/2009/haddonavenue.htm</t>
  </si>
  <si>
    <t>https://www.planning.org/greatplaces/streets/2009/mainstreet.htm</t>
  </si>
  <si>
    <t>https://www.planning.org/greatplaces/streets/2009/dukeofgloucester.htm</t>
  </si>
  <si>
    <t>https://www.planning.org/greatplaces/streets/2009/northmain.htm</t>
  </si>
  <si>
    <t>East Newberry Boulevard</t>
  </si>
  <si>
    <t>https://www.planning.org/greatplaces/streets/2009/eastnewberry.htm</t>
  </si>
  <si>
    <t>https://www.planning.org/greatplaces/spaces/2009/newhavengreen.htm</t>
  </si>
  <si>
    <t>https://www.planning.org/greatplaces/spaces/2009/thegreen.htm</t>
  </si>
  <si>
    <t>https://www.planning.org/greatplaces/spaces/2009/savannah.htm</t>
  </si>
  <si>
    <t>https://www.planning.org/greatplaces/spaces/2009/grandrounds.htm</t>
  </si>
  <si>
    <t>Lincoln Park</t>
  </si>
  <si>
    <t>https://www.planning.org/greatplaces/spaces/2009/lincolnpark.htm</t>
  </si>
  <si>
    <t>East Park</t>
  </si>
  <si>
    <t>https://www.planning.org/greatplaces/spaces/2009/eastpark.htm</t>
  </si>
  <si>
    <t>Central Square</t>
  </si>
  <si>
    <t>https://www.planning.org/greatplaces/spaces/2009/centralsquare.htm</t>
  </si>
  <si>
    <t>https://www.planning.org/greatplaces/spaces/2009/queensbotanicalgarden.htm</t>
  </si>
  <si>
    <t>Queens Botanical Garden</t>
  </si>
  <si>
    <t>Central Market</t>
  </si>
  <si>
    <t>https://www.planning.org/greatplaces/spaces/2009/centralmarket.htm</t>
  </si>
  <si>
    <t>https://www.planning.org/greatplaces/spaces/2009/virginiabeachboardwalk.htm</t>
  </si>
  <si>
    <t>Lower Downtown</t>
  </si>
  <si>
    <t>https://www.planning.org/greatplaces/neighborhoods/2010/lowerdowntown.htm</t>
  </si>
  <si>
    <t>Riverside Avondale</t>
  </si>
  <si>
    <t>https://www.planning.org/greatplaces/neighborhoods/2010/riversideavondale.htm</t>
  </si>
  <si>
    <t>Frank Lloyd Wright Historic District</t>
  </si>
  <si>
    <t>https://www.planning.org/greatplaces/neighborhoods/2010/wrighthistoricdistrict.htm</t>
  </si>
  <si>
    <t>Historic Ninth Street Hill Neighborhood</t>
  </si>
  <si>
    <t>https://www.planning.org/greatplaces/neighborhoods/2010/ninthstreethill.htm</t>
  </si>
  <si>
    <t>https://www.planning.org/greatplaces/neighborhoods/2010/cathedralhistoricdistrict.htm</t>
  </si>
  <si>
    <t>The Paseo</t>
  </si>
  <si>
    <t>https://www.planning.org/greatplaces/neighborhoods/2010/thepaseo.htm</t>
  </si>
  <si>
    <t>Hyde Park</t>
  </si>
  <si>
    <t>https://www.planning.org/greatplaces/neighborhoods/2010/hydepark.htm</t>
  </si>
  <si>
    <t>John S. Park Neighborhood</t>
  </si>
  <si>
    <t>https://www.planning.org/greatplaces/neighborhoods/2010/parkneighborhood.htm</t>
  </si>
  <si>
    <t>Back Bay</t>
  </si>
  <si>
    <t>https://www.planning.org/greatplaces/neighborhoods/2010/backbay.htm</t>
  </si>
  <si>
    <t>Downtown Frederick</t>
  </si>
  <si>
    <t>https://www.planning.org/greatplaces/neighborhoods/2010/downtownfrederick.htm</t>
  </si>
  <si>
    <t>https://www.planning.org/greatplaces/streets/2010/washingtonst.htm</t>
  </si>
  <si>
    <t>Middle Street</t>
  </si>
  <si>
    <t>https://www.planning.org/greatplaces/streets/2010/middlestreet.htm</t>
  </si>
  <si>
    <t>https://www.planning.org/greatplaces/streets/2010/washingtonstreet.htm</t>
  </si>
  <si>
    <t>https://www.planning.org/greatplaces/streets/2010/wydownboulevard.htm</t>
  </si>
  <si>
    <t>Wydown Boulevard</t>
  </si>
  <si>
    <t>Broadway Avenue</t>
  </si>
  <si>
    <t>https://www.planning.org/greatplaces/streets/2010/broadwayavenue.htm</t>
  </si>
  <si>
    <t>https://www.planning.org/greatplaces/streets/2010/massachusettsstreet.htm</t>
  </si>
  <si>
    <t>https://www.planning.org/greatplaces/streets/2010/bankstreet.htm</t>
  </si>
  <si>
    <t>Bank Street</t>
  </si>
  <si>
    <t>https://www.planning.org/greatplaces/streets/2010/libertystreet.htm</t>
  </si>
  <si>
    <t>https://www.planning.org/greatplaces/streets/2010/5thavenue.htm</t>
  </si>
  <si>
    <t>Percival Landing Boardwalk</t>
  </si>
  <si>
    <t>https://www.planning.org/greatplaces/spaces/2010/percivallanding.htm</t>
  </si>
  <si>
    <t>https://www.planning.org/greatplaces/spaces/2010/mainplaza.htm</t>
  </si>
  <si>
    <t>Main Plaza</t>
  </si>
  <si>
    <t>Rittenhouse Square</t>
  </si>
  <si>
    <t>https://www.planning.org/greatplaces/spaces/2010/rittenhousesquare.htm</t>
  </si>
  <si>
    <t>Bryant Park</t>
  </si>
  <si>
    <t>https://www.planning.org/greatplaces/spaces/2010/bryantpark.htm</t>
  </si>
  <si>
    <t>https://www.planning.org/greatplaces/spaces/2010/emeraldnecklace.htm</t>
  </si>
  <si>
    <t>The Emerald Necklace</t>
  </si>
  <si>
    <t>https://www.planning.org/greatplaces/spaces/2010/campusmartiuspark.htm</t>
  </si>
  <si>
    <t>Fountain Square</t>
  </si>
  <si>
    <t>https://www.planning.org/greatplaces/spaces/2010/fountainsquare.htm</t>
  </si>
  <si>
    <t>Plaza Real</t>
  </si>
  <si>
    <t>https://www.planning.org/greatplaces/spaces/2010/plazareal.htm</t>
  </si>
  <si>
    <t>Ferry Building</t>
  </si>
  <si>
    <t>https://www.planning.org/greatplaces/spaces/2010/ferrybuilding.htm</t>
  </si>
  <si>
    <t>Charles W. Ireland Sculpture Garden</t>
  </si>
  <si>
    <t>https://www.planning.org/greatplaces/spaces/2010/irelandsculpturegarden.htm</t>
  </si>
  <si>
    <t>https://www.planning.org/greatplaces/neighborhoods/2011/collegehill.htm</t>
  </si>
  <si>
    <t>Swan Lake</t>
  </si>
  <si>
    <t>https://www.planning.org/greatplaces/neighborhoods/2011/swanlake.htm</t>
  </si>
  <si>
    <t>German Village</t>
  </si>
  <si>
    <t>https://www.planning.org/greatplaces/neighborhoods/2011/germanvillage.htm</t>
  </si>
  <si>
    <t>Dundee-Memorial Park</t>
  </si>
  <si>
    <t>https://www.planning.org/greatplaces/neighborhoods/2011/dundeememorialpark.htm</t>
  </si>
  <si>
    <t>https://www.planning.org/greatplaces/neighborhoods/2011/hattiesburg.htm</t>
  </si>
  <si>
    <t>Gold Coast &amp; Hamburg Historic District</t>
  </si>
  <si>
    <t>https://www.planning.org/greatplaces/neighborhoods/2011/hamburg.htm</t>
  </si>
  <si>
    <t>https://www.planning.org/greatplaces/neighborhoods/2011/pullman.htm</t>
  </si>
  <si>
    <t>https://www.planning.org/greatplaces/neighborhoods/2011/ansleypark.htm</t>
  </si>
  <si>
    <t>Ansley Park</t>
  </si>
  <si>
    <t>Northbrae</t>
  </si>
  <si>
    <t>https://www.planning.org/greatplaces/neighborhoods/2011/northbrae.htm</t>
  </si>
  <si>
    <t>Highland Park</t>
  </si>
  <si>
    <t>https://www.planning.org/greatplaces/neighborhoods/2011/highlandpark.htm</t>
  </si>
  <si>
    <t>https://www.planning.org/greatplaces/streets/2011/woodstock.htm</t>
  </si>
  <si>
    <t>Downtown Woodstock Streetscape</t>
  </si>
  <si>
    <t>https://www.planning.org/greatplaces/streets/2011/kingstreet.htm</t>
  </si>
  <si>
    <t>https://www.planning.org/greatplaces/streets/2011/davisstreet.htm</t>
  </si>
  <si>
    <t>Davis Street</t>
  </si>
  <si>
    <t>https://www.planning.org/greatplaces/streets/2011/marketstreet.htm</t>
  </si>
  <si>
    <t>https://www.planning.org/greatplaces/streets/2011/washingtonavenue.htm</t>
  </si>
  <si>
    <t>https://www.planning.org/greatplaces/streets/2011/mainstreet.htm</t>
  </si>
  <si>
    <t>https://www.planning.org/greatplaces/streets/2011/frontstreet.htm</t>
  </si>
  <si>
    <t>https://www.planning.org/greatplaces/streets/2011/ustreet.htm</t>
  </si>
  <si>
    <t>U Street N.W.</t>
  </si>
  <si>
    <t>https://www.planning.org/greatplaces/streets/2011/santamonica.htm</t>
  </si>
  <si>
    <t>https://www.planning.org/greatplaces/spaces/2011/milwaukeeriverwalk.htm</t>
  </si>
  <si>
    <t>https://www.planning.org/greatplaces/spaces/2011/pointdefiance.htm</t>
  </si>
  <si>
    <t>https://www.planning.org/greatplaces/spaces/2011/maymont.htm</t>
  </si>
  <si>
    <t>Maymont</t>
  </si>
  <si>
    <t>https://www.planning.org/greatplaces/spaces/2011/fairpark.htm</t>
  </si>
  <si>
    <t>Fair Park</t>
  </si>
  <si>
    <t>https://www.planning.org/greatplaces/spaces/2011/bicentennial.htm</t>
  </si>
  <si>
    <t>Bicentennial Capitol Mall State Park</t>
  </si>
  <si>
    <t>https://www.planning.org/greatplaces/spaces/2011/ricepark.htm</t>
  </si>
  <si>
    <t>Rice Park</t>
  </si>
  <si>
    <t>Gray's Lake Park</t>
  </si>
  <si>
    <t>https://www.planning.org/greatplaces/spaces/2011/grayslakepark.htm</t>
  </si>
  <si>
    <t>https://www.planning.org/greatplaces/spaces/2011/monumentcircle.htm</t>
  </si>
  <si>
    <t>Monument Circle</t>
  </si>
  <si>
    <t>Garden of the Gods Park</t>
  </si>
  <si>
    <t>https://www.planning.org/greatplaces/spaces/2011/gardenofthegods.htm</t>
  </si>
  <si>
    <t>https://www.planning.org/greatplaces/spaces/2011/fairmountpark.htm</t>
  </si>
  <si>
    <t>Fairmount Park</t>
  </si>
  <si>
    <t>https://www.planning.org/greatplaces/neighborhoods/2012/wallawalla.htm</t>
  </si>
  <si>
    <t>https://www.planning.org/greatplaces/neighborhoods/2012/beaconhill.htm</t>
  </si>
  <si>
    <t>Fairmont-Sugar House</t>
  </si>
  <si>
    <t>https://www.planning.org/greatplaces/neighborhoods/2012/fairmontsugarhouse.htm</t>
  </si>
  <si>
    <t>https://www.planning.org/greatplaces/neighborhoods/2012/cooperyoung.htm</t>
  </si>
  <si>
    <t>Cooper-Young</t>
  </si>
  <si>
    <t>https://www.planning.org/greatplaces/neighborhoods/2012/chestnuthill.htm</t>
  </si>
  <si>
    <t>https://www.planning.org/greatplaces/neighborhoods/2012/downtownsalisbury.htm</t>
  </si>
  <si>
    <t>https://www.planning.org/greatplaces/neighborhoods/2012/heritagehill.htm</t>
  </si>
  <si>
    <t>https://www.planning.org/greatplaces/neighborhoods/2012/fellspoint.htm</t>
  </si>
  <si>
    <t>Fells Point</t>
  </si>
  <si>
    <t>Lower Highlands and Historic Downtown</t>
  </si>
  <si>
    <t>https://www.planning.org/greatplaces/neighborhoods/2012/lowerhighlands.htm</t>
  </si>
  <si>
    <t>https://www.planning.org/greatplaces/neighborhoods/2012/gardendistrict.htm</t>
  </si>
  <si>
    <t>https://www.planning.org/greatplaces/streets/2012/gaystreet.htm</t>
  </si>
  <si>
    <t>Gay Street</t>
  </si>
  <si>
    <t>https://www.planning.org/greatplaces/streets/2012/broadstreet.htm</t>
  </si>
  <si>
    <t>https://www.planning.org/greatplaces/streets/2012/grantstreet.htm</t>
  </si>
  <si>
    <t>Shaker Boulevard</t>
  </si>
  <si>
    <t>https://www.planning.org/greatplaces/streets/2012/shakerboulevard.htm</t>
  </si>
  <si>
    <t>Broadway</t>
  </si>
  <si>
    <t>https://www.planning.org/greatplaces/streets/2012/broadway.htm</t>
  </si>
  <si>
    <t>https://www.planning.org/greatplaces/streets/2012/fifthavenue.htm</t>
  </si>
  <si>
    <t>Fifth Avenue</t>
  </si>
  <si>
    <t>https://www.planning.org/greatplaces/streets/2012/wallstreet.htm</t>
  </si>
  <si>
    <t>Wall Street</t>
  </si>
  <si>
    <t>https://www.planning.org/greatplaces/streets/2012/mainstreet.htm</t>
  </si>
  <si>
    <t>https://www.planning.org/greatplaces/streets/2012/wardparkway.htm</t>
  </si>
  <si>
    <t>Ward Parkway</t>
  </si>
  <si>
    <t>https://www.planning.org/greatplaces/streets/2012/duvalstreet.htm</t>
  </si>
  <si>
    <t>Duval Street</t>
  </si>
  <si>
    <t>Ritter Park</t>
  </si>
  <si>
    <t>https://www.planning.org/greatplaces/spaces/2012/ritterpark.htm</t>
  </si>
  <si>
    <t>https://www.planning.org/greatplaces/spaces/2012/buffalobayou.htm</t>
  </si>
  <si>
    <t>Buffalo Bayou</t>
  </si>
  <si>
    <t>https://www.planning.org/greatplaces/spaces/2012/tommccal.htm</t>
  </si>
  <si>
    <t>Governor Tom McCall Waterfront Park</t>
  </si>
  <si>
    <t>https://www.planning.org/greatplaces/spaces/2012/villagegreen.htm</t>
  </si>
  <si>
    <t>Jackson Square</t>
  </si>
  <si>
    <t>https://www.planning.org/greatplaces/spaces/2012/jacksonsquare.htm</t>
  </si>
  <si>
    <t>https://www.planning.org/greatplaces/spaces/2012/botanicgarden.htm</t>
  </si>
  <si>
    <t>Chicago Botanic Garden</t>
  </si>
  <si>
    <t>Washington Park</t>
  </si>
  <si>
    <t>https://www.planning.org/greatplaces/spaces/2012/washingtonpark.htm</t>
  </si>
  <si>
    <t>https://www.planning.org/greatplaces/spaces/2012/cesarchavezpark.htm</t>
  </si>
  <si>
    <t>https://www.planning.org/greatplaces/spaces/2012/bienvillesquare.htm</t>
  </si>
  <si>
    <t>Bienville Square</t>
  </si>
  <si>
    <t>https://www.planning.org/greatplaces/neighborhoods/2013/williamsonmarquette.htm</t>
  </si>
  <si>
    <t>Williamson-Marquette</t>
  </si>
  <si>
    <t>https://www.planning.org/greatplaces/neighborhoods/2013/westfreemason.htm</t>
  </si>
  <si>
    <t>Beaufort Historic District</t>
  </si>
  <si>
    <t>https://www.planning.org/greatplaces/neighborhoods/2013/beaufort.htm</t>
  </si>
  <si>
    <t>https://www.planning.org/greatplaces/neighborhoods/2013/kenwood.htm</t>
  </si>
  <si>
    <t>Kenwood</t>
  </si>
  <si>
    <t>Historic Licking Riverside</t>
  </si>
  <si>
    <t>https://www.planning.org/greatplaces/neighborhoods/2013/lickingriverside.htm</t>
  </si>
  <si>
    <t>https://www.planning.org/greatplaces/neighborhoods/2013/masoncity.htm</t>
  </si>
  <si>
    <t>Central Street Neighborhood</t>
  </si>
  <si>
    <t>https://www.planning.org/greatplaces/neighborhoods/2013/centralstreet.htm</t>
  </si>
  <si>
    <t>Downtown Decatur</t>
  </si>
  <si>
    <t>https://www.planning.org/greatplaces/neighborhoods/2013/downtowndecatur.htm</t>
  </si>
  <si>
    <t>https://www.planning.org/greatplaces/neighborhoods/2013/downtownnorwich.htm</t>
  </si>
  <si>
    <t>Chinatown</t>
  </si>
  <si>
    <t>https://www.planning.org/greatplaces/neighborhoods/2013/chinatown.htm</t>
  </si>
  <si>
    <t>https://www.planning.org/greatplaces/streets/2013/westbeverley.htm</t>
  </si>
  <si>
    <t>https://www.planning.org/greatplaces/streets/2013/thestrand.htm</t>
  </si>
  <si>
    <t>Benjamin Franklin Parkway</t>
  </si>
  <si>
    <t>https://www.planning.org/greatplaces/streets/2013/benjaminfranklin.htm</t>
  </si>
  <si>
    <t>https://www.planning.org/greatplaces/streets/2013/broadway.htm</t>
  </si>
  <si>
    <t>https://www.planning.org/greatplaces/streets/2013/marketstreet.htm</t>
  </si>
  <si>
    <t>https://www.planning.org/greatplaces/streets/2013/bridgestreet.htm</t>
  </si>
  <si>
    <t>https://www.planning.org/greatplaces/streets/2013/cstreet.htm</t>
  </si>
  <si>
    <t>C Street</t>
  </si>
  <si>
    <t>Kalakaua Avenue</t>
  </si>
  <si>
    <t>https://www.planning.org/greatplaces/streets/2013/kalakauaavenue.htm</t>
  </si>
  <si>
    <t>https://www.planning.org/greatplaces/streets/2013/palafoxstreet.htm</t>
  </si>
  <si>
    <t>https://www.planning.org/greatplaces/streets/2013/walnutstreet.htm</t>
  </si>
  <si>
    <t>North and South Walnut Street</t>
  </si>
  <si>
    <t>https://www.planning.org/greatplaces/spaces/2013/esthershortpark.htm</t>
  </si>
  <si>
    <t>Esther Short Park</t>
  </si>
  <si>
    <t>https://www.planning.org/greatplaces/spaces/2013/walnutstreetbridge.htm</t>
  </si>
  <si>
    <t>Walnut Street Bridge</t>
  </si>
  <si>
    <t>https://www.planning.org/greatplaces/spaces/2013/grandcentral.htm</t>
  </si>
  <si>
    <t>Grand Central Terminal</t>
  </si>
  <si>
    <t>Essex County Branch Brook Park</t>
  </si>
  <si>
    <t>https://www.planning.org/greatplaces/spaces/2013/branchbrookpark.htm</t>
  </si>
  <si>
    <t>Forest Park</t>
  </si>
  <si>
    <t>https://www.planning.org/greatplaces/spaces/2013/forestpark.htm</t>
  </si>
  <si>
    <t>https://www.planning.org/greatplaces/spaces/2013/mountauburncemetery.htm</t>
  </si>
  <si>
    <t>Norman B. Leventhal Park</t>
  </si>
  <si>
    <t>Broadwalk</t>
  </si>
  <si>
    <t>https://www.planning.org/greatplaces/spaces/2013/broadwalk.htm</t>
  </si>
  <si>
    <t>Grand Park</t>
  </si>
  <si>
    <t>https://www.planning.org/greatplaces/spaces/2013/grandpark.htm</t>
  </si>
  <si>
    <t>https://www.planning.org/greatplaces/spaces/2013/tonyknowles.htm</t>
  </si>
  <si>
    <t>Tony Knowles Coastal Trail</t>
  </si>
  <si>
    <t>Fremont</t>
  </si>
  <si>
    <t>https://www.planning.org/greatplaces/neighborhoods/2014/fremont.htm</t>
  </si>
  <si>
    <t>The Fan</t>
  </si>
  <si>
    <t>https://www.planning.org/greatplaces/neighborhoods/2014/thefan.htm</t>
  </si>
  <si>
    <t>Arbor Hill</t>
  </si>
  <si>
    <t>https://www.planning.org/greatplaces/neighborhoods/2014/arborhill.htm</t>
  </si>
  <si>
    <t>https://www.planning.org/greatplaces/neighborhoods/2014/centralwestend.htm</t>
  </si>
  <si>
    <t>Central West End</t>
  </si>
  <si>
    <t>Greater Belhaven</t>
  </si>
  <si>
    <t>https://www.planning.org/greatplaces/neighborhoods/2014/greaterbelhaven.htm</t>
  </si>
  <si>
    <t>Fields Corner</t>
  </si>
  <si>
    <t>https://www.planning.org/greatplaces/neighborhoods/2014/fieldscorner.htm</t>
  </si>
  <si>
    <t>Victorian District</t>
  </si>
  <si>
    <t>https://www.planning.org/greatplaces/neighborhoods/2014/victorian.htm</t>
  </si>
  <si>
    <t>Adams Morgan</t>
  </si>
  <si>
    <t>https://www.planning.org/greatplaces/neighborhoods/2014/adamsmorgan.htm</t>
  </si>
  <si>
    <t>https://www.planning.org/greatplaces/neighborhoods/2014/laalma.htm</t>
  </si>
  <si>
    <t>https://www.planning.org/greatplaces/neighborhoods/2014/uptown.htm</t>
  </si>
  <si>
    <t>https://www.planning.org/greatplaces/streets/2014/25thstreet.htm</t>
  </si>
  <si>
    <t>https://www.planning.org/greatplaces/streets/2014/kingstreet.htm</t>
  </si>
  <si>
    <t>5th and 6th Avenues - Portland Transit Mall</t>
  </si>
  <si>
    <t>https://www.planning.org/greatplaces/streets/2014/portlandtransitmall.htm</t>
  </si>
  <si>
    <t>https://www.planning.org/greatplaces/streets/2014/mainstreet.htm</t>
  </si>
  <si>
    <t>https://www.planning.org/greatplaces/streets/2014/broadway.htm</t>
  </si>
  <si>
    <t>https://www.planning.org/greatplaces/streets/2014/congressstreet.htm</t>
  </si>
  <si>
    <t>Congress Street</t>
  </si>
  <si>
    <t>Clematis Street</t>
  </si>
  <si>
    <t>https://www.planning.org/greatplaces/streets/2014/clematisstreet.htm</t>
  </si>
  <si>
    <t>Pennsylvania Avenue</t>
  </si>
  <si>
    <t>https://www.planning.org/greatplaces/streets/2014/pennsylvaniaavenue.htm</t>
  </si>
  <si>
    <t>State Street</t>
  </si>
  <si>
    <t>https://www.planning.org/greatplaces/streets/2014/statestreet.htm</t>
  </si>
  <si>
    <t>Central Avenue</t>
  </si>
  <si>
    <t>https://www.planning.org/greatplaces/streets/2014/centralavenue.htm</t>
  </si>
  <si>
    <t>Lincoln Trails Network</t>
  </si>
  <si>
    <t>https://www.planning.org/greatplaces/spaces/2014/greatplains.htm</t>
  </si>
  <si>
    <t>https://www.planning.org/greatplaces/spaces/2014/thelawn.htm</t>
  </si>
  <si>
    <t>The Lawn at the University of Virginia</t>
  </si>
  <si>
    <t>https://www.planning.org/greatplaces/spaces/2014/cliffwalk.htm</t>
  </si>
  <si>
    <t>Cliff Walk</t>
  </si>
  <si>
    <t>Point State Park</t>
  </si>
  <si>
    <t>https://www.planning.org/greatplaces/spaces/2014/pointstatepark.htm</t>
  </si>
  <si>
    <t>Reading Terminal Market</t>
  </si>
  <si>
    <t>https://www.planning.org/greatplaces/spaces/2014/readingterminal.htm</t>
  </si>
  <si>
    <t>Lithia Park</t>
  </si>
  <si>
    <t>https://www.planning.org/greatplaces/spaces/2014/lithiapark.htm</t>
  </si>
  <si>
    <t>Delaware Park</t>
  </si>
  <si>
    <t>https://www.planning.org/greatplaces/spaces/2014/delawarepark.htm</t>
  </si>
  <si>
    <t>Bayliss Park</t>
  </si>
  <si>
    <t>https://www.planning.org/greatplaces/spaces/2014/baylisspark.htm</t>
  </si>
  <si>
    <t>Lake Mirror Park</t>
  </si>
  <si>
    <t>https://www.planning.org/greatplaces/spaces/2014/lakemirror.htm</t>
  </si>
  <si>
    <t>https://www.planning.org/greatplaces/spaces/2014/rainiervista.htm</t>
  </si>
  <si>
    <t>Rainier Vista</t>
  </si>
  <si>
    <t>Third Street</t>
  </si>
  <si>
    <t>https://www.planning.org/greatplaces/streets/2015/thirdstreet.htm</t>
  </si>
  <si>
    <t>Olvera Street</t>
  </si>
  <si>
    <t>https://www.planning.org/greatplaces/streets/2015/olverastreet.htm</t>
  </si>
  <si>
    <t>Balboa Park</t>
  </si>
  <si>
    <t>https://www.planning.org/greatplaces/spaces/2015/balboapark.htm</t>
  </si>
  <si>
    <t>Roosevelt Row</t>
  </si>
  <si>
    <t>https://www.planning.org/greatplaces/neighborhoods/2015/rooseveltrow.htm</t>
  </si>
  <si>
    <t>Santa Fe Railyard</t>
  </si>
  <si>
    <t>https://www.planning.org/greatplaces/spaces/2015/santaferailyard.htm</t>
  </si>
  <si>
    <t>Pearl Street Mall</t>
  </si>
  <si>
    <t>https://www.planning.org/greatplaces/spaces/2015/pearlstreetmall.htm</t>
  </si>
  <si>
    <t>Crossroads Arts District</t>
  </si>
  <si>
    <t>https://www.planning.org/greatplaces/neighborhoods/2015/crossroadsartsdistrict.htm</t>
  </si>
  <si>
    <t>https://www.planning.org/greatplaces/spaces/2015/hermannpark.htm</t>
  </si>
  <si>
    <t>Hermann Park</t>
  </si>
  <si>
    <t>Downtown Plano</t>
  </si>
  <si>
    <t>https://www.planning.org/greatplaces/neighborhoods/2015/downtownplano.htm</t>
  </si>
  <si>
    <t>Wynwood</t>
  </si>
  <si>
    <t>https://www.planning.org/greatplaces/neighborhoods/2015/wynwood.htm</t>
  </si>
  <si>
    <t>https://www.planning.org/greatplaces/streets/2015/laurastreet.htm</t>
  </si>
  <si>
    <t>Laura Street</t>
  </si>
  <si>
    <t>Lexington Avenue</t>
  </si>
  <si>
    <t>https://www.planning.org/greatplaces/streets/2015/lexingtonavenue.htm</t>
  </si>
  <si>
    <t>Fifth Street</t>
  </si>
  <si>
    <t>https://www.planning.org/greatplaces/streets/2015/fifthstreet.htm</t>
  </si>
  <si>
    <t>Flint Farmers' Market</t>
  </si>
  <si>
    <t>https://www.planning.org/greatplaces/spaces/2015/flintfarmersmarket.htm</t>
  </si>
  <si>
    <t>State</t>
  </si>
  <si>
    <t>Tab_Name</t>
  </si>
  <si>
    <t>Great Public Spaces</t>
  </si>
  <si>
    <t>Great Streets</t>
  </si>
  <si>
    <t>Great Neighborhoods</t>
  </si>
  <si>
    <t>City</t>
  </si>
  <si>
    <t>Website</t>
  </si>
  <si>
    <t>Chicago</t>
  </si>
  <si>
    <t>Illinois</t>
  </si>
  <si>
    <t>Short_Desc</t>
  </si>
  <si>
    <t>Desc2</t>
  </si>
  <si>
    <t>Desc3</t>
  </si>
  <si>
    <t>Year</t>
  </si>
  <si>
    <t>Arguably one of the most recognizable parks in the world, Millennium Park is without question one of the most spectacular places in downtown Chicago. For many years, two-thirds of the site that is now home to Millennium Park was controlled by the Illinois Central Railroad. Today, the 24.5-acre modern park is the centerpiece of the city, featuring performance facilities, public artwork, and majestic gardens.</t>
  </si>
  <si>
    <t>Millennium Park is bordered by Michigan Avenue to the West, Columbus Drive to the East, Randolph Street to the North, and Monroe Street to the South.</t>
  </si>
  <si>
    <t>Pittsburgh</t>
  </si>
  <si>
    <t>Pennsylvania</t>
  </si>
  <si>
    <t>Place_Name</t>
  </si>
  <si>
    <t xml:space="preserve">Once an industrial wasteland, Millennium Park's remarkable transformation can be properly attributed to careful planning and thoughtful design. In 1997, Mayor Richard M. Daley envisioned turning the blighted area into a new urban park and public space that Chicagoans could use and enjoy. </t>
  </si>
  <si>
    <t xml:space="preserve">The original plan was focused on turning the desolate railroad tracks and parking lots into a 16-acre park and outdoor music venue, drawing inspiration from the Beaux Arts tradition of nearby Grant Park, another popular public space in Chicago. </t>
  </si>
  <si>
    <t>The story of Chicago's North Michigan Avenue could be aptly subtitled "selected works in the history of the skyscraper." But that would ignore the rich milieu of planning, commercial, community, and design activity that have combined to make "The Magnificent Mile" into the ultra-dense, ultra-varied urban wonderland that it is.</t>
  </si>
  <si>
    <t>One of the beloved avenues of the world, the development of North Michigan Avenue was envisioned by Daniel Burnham and Edward Bennett's 1909 Plan of Chicago as a major commercial corridor in the style of the Champs Elysees in Paris. Beginning in the 1920s, the avenue grew to include high-rise office buildings, luxury retail merchants, hoteliers, and corporate headquarters. Today, the Magnificent Mile is every bit a vertical neighborhood, integrating its historical identity, structures, and spirit of public-private partnership to create an unmistakable, multi-faceted character.</t>
  </si>
  <si>
    <t>At its core, North Michigan Avenue is a tremendously active street. The avenue has six lanes for vehicles and broad, bustling sidewalks shielded by extensive, mature greenery that fosters a vibrant but safe pedestrian environment. The old Chicago Water Tower, built in 1869, creates a jog in the otherwise linear street; the irregularity generates a center of gravity for the avenue. The water tower is flanked by a park surrounded by a canopy of trees, highlighting this local historic icon. Less than a quarter mile away is the Chicago Transit Authority's parallel subway Red Line. Numerous buses and seasonal trolleys serve the avenue together with Chicago River tour boats and a water taxi.</t>
  </si>
  <si>
    <t>As one of the downtown's most iconic structures, Chicago Union Station represents both the city's outstanding architectural tradition and its historic role as a national rail hub. Completed in 1925 following construction delays caused by World War I, the station underwent a series of major renovations after Amtrak took full ownership in 1984. There were sustainable retrofits and a 1992 change to the underground space to better accommodate growing passenger volumes and consolidate amenities in a redesigned food court.</t>
  </si>
  <si>
    <t>Following a public meeting in December 2011 with more than 200 people in attendance, the May 2012 Master Plan Study balances the improvements in bus connections demanded by suburban commuters with the broader goal of accommodating an expected 40 percent increase in ridership by 2040. Currently handling 32 million passengers a year, Union Station is not just a historic and beautiful space, but also an aesthetically pleasing interchange for 120,000 daily passengers and passersby.</t>
  </si>
  <si>
    <t>A greenbelted oasis marked by centuries-old trees, Chatham Village was completed in 1935 by the Buhl Foundation of Pittsburgh and renowned planners Clarence Stein and Henry Wright. From its inception, the venture and its financial structure were so successful that it became a model for large-scale residential development projects and a compass for federal housing policy for a decade to come.</t>
  </si>
  <si>
    <t>Aside from its durable influence and significance as a National Historic Landmark, Chatham Village remains a great place to live. Across its 46 acres, blocks of ivy-draped Georgian revival row houses face in on private garden courts. The residential buildings have "reverse fronts": instead of facing onto a street, they look onto green space while the peripheral winding roads provide auto access from the rear. Those units with built-in garages are sited on slopes. Downtown is accessible by public transit.</t>
  </si>
  <si>
    <t>District of Columbia</t>
  </si>
  <si>
    <t>Washington</t>
  </si>
  <si>
    <t>One of the more important structures of the neighborhood is Eastern Market itself, which was been in continuous operation since 1873. The market serves a diverse and broad cross-section of people, promotes community involvement, and operates as a hub for social activity. It easily accommodates the transportation needs of pedestrians, bicyclists, drivers, and transit users, and it meets the needs of its community for a local market. Residents view the market as a town square of sorts, queuing up early on Saturday mornings for blueberry pancakes at Market Lunch then strolling through the South Hall to purchase prime cuts of meat, seafood, poultry, and cheese. Outside, local farmers set up stands offering locally grown fruit, vegetables, cut flowers, and homemade breads and jams. It is the heart, and maybe the soul, of the neighborhood.</t>
  </si>
  <si>
    <t>Buffalo</t>
  </si>
  <si>
    <t>New York</t>
  </si>
  <si>
    <t>Located at the crossroads of a historically significant parkway system and home to an impressive collection of world-class architecture, Elmwood Village is a premier urban, mixed-use neighborhood that dates back to Joseph Ellicott's 1804 plan for the City of Buffalo, New York.</t>
  </si>
  <si>
    <t>Tucked inside the City of Buffalo, mixed-use Elmwood Village is a neighborhood where one can find examples of works by renowned landscape designer Frederick Law Olmsted and architect Frank Lloyd Wright. The village also is home to several world-class cultural institutions, including the Albright-Knox Art Gallery, which contains one of the country's best collections of modern art. It includes a prosperous commercial district, primarily along Elmwood Avenue, with more than 200 shops and restaurants. Four large colleges and universities are located in or near the neighborhood, adding to the area's diversity and vibrancy. Helping make the neighborhood attractive and comfortable to pedestrians is the Elmwood Village Association, which has established design guidelines for the area to ensure new development does not detract from the existing architecture and character.</t>
  </si>
  <si>
    <t>To ensure First Addition's worth and charm continues into the future, residents enacted a plan that provides customized guidance on land use, building site design, and capital improvements. Developed more than 11 years ago, the community's plan is intended to help retain those aspects of the neighborhood that contribute to its quality of life: housing variety and affordability, small-town atmosphere, walkability of streets and alleys, and access to transit and commercial activity.</t>
  </si>
  <si>
    <t>One of Lake Oswego's oldest neighborhoods, platted in 1888 and 1925, the First Addition has the character and feel of a small-town. Gothic, Prairie Tudor, Craftsman, bungalow, and ranch are among the single-family housing styles in the neighborhood that also has a mixture of multifamily, duplex, and accessory dwelling units. To ensure the existing character and style remains, residents have worked with municipal officials to adopt design guidelines for new development and residential additions. Also in place is special landscaping to control stormwater runoff.</t>
  </si>
  <si>
    <t>Home to a collection of unpretentious and eclectic homes, some dating to just prior to the turn of the 20th century, the First Addition neighborhood is a cohesive artifact of the era and circumstances from which it sprang: the need to house workers of the Oregon Iron and Steel Company. Compact enough that the neighborhood can be traversed end-to-end on foot, First Addition has its own grocery store, adult community center, elementary school, and library. There are also a post office, police and fire stations, three churches, and a mixed-use retail, commercial, and service area nearby. Residential blocks are divided lengthwise by 20-foot alleys that provide rear access to homes for off-street parking, trash removal, and services.</t>
  </si>
  <si>
    <t>Lake Oswego</t>
  </si>
  <si>
    <t>Oregon</t>
  </si>
  <si>
    <t>San Diego</t>
  </si>
  <si>
    <t>California</t>
  </si>
  <si>
    <t>San Francisco</t>
  </si>
  <si>
    <t>North Beach is, in many ways, a traditional neighborhood. It's rarely more than a few blocks walk to find a grocer, bakery, barber shop, hardware store, church, school or park. What cannot be found in the neighborhood are chain stores and fast-food outlets. And that's by design.</t>
  </si>
  <si>
    <t>As early as the 1980s, the city placed controls on the type and scale of commercial uses as a way to help protect North Beach's identity. The idea was to promote homegrown businesses and discourage chains and franchises by including in local regulations descriptions of how North Beach businesses could operate. To further dissuade chain stores, the San Francisco Board of Supervisors voted in 2005 to ban retailers with more than 11 stores from locating in the neighborhood.</t>
  </si>
  <si>
    <t>Austin</t>
  </si>
  <si>
    <t>Texas</t>
  </si>
  <si>
    <t>Old West Austin comprises a number of plats that were purchased and subdivided starting in 1841, two years after the City of Austin was incorporated. Included in the neighborhood are the Clarksville National Registered Historic District, a former African American freedman's community settled by Charles Clark in 1871, and the Enfield subdivision, which was part of a 320-acre land grant the Republic of Texas assigned to D.S. Parrish in 1841. The Old West Austin and Westline National Registered Historic Districts are also in the neighborhood.</t>
  </si>
  <si>
    <t>Brooklyn</t>
  </si>
  <si>
    <t>The Park Slope neighborhood of today retains much of the architecture that defined it 100 years ago. The neighborhood is roughly bounded on the east by Frederick Law Olmsted and Calvert Vaux's Prospect Park, on the north by Flatbush Avenue, on the west by Fifth Avenue, and on the south by 15th Street. At the northeast corner is Grand Army Plaza, another Olmsted and Vaux design. Dramatically sited at the confluence of Flatbush Avenue and Eastern Parkway is the main branch of the Brooklyn Public Library, while around the corner is the Brooklyn Museum, adjacent to the 52-acre Brooklyn Botanic Garden.</t>
  </si>
  <si>
    <t>Park Slope has a little bit of everything: stately brownstones, attractive apartment buildings, a farmer's market, independently owned businesses, transit, an adjoining park, and active residents, some of whom moved to the area as urban homesteaders when it was being abandoned in the 1960s. The efforts of the local Fifth Avenue Committee have helped maintain affordable housing for long-time residents and preserve the neighborhood's economic and social diversity.</t>
  </si>
  <si>
    <t>The start of a several-decades-long turnaround began in the 1960s when visionary residents, among them Evelyn and Everett Ortner, moved into the neighborhood. The Ortners, who purchased an 1886 brownstone on Berkeley Place in 1963, became famous as two of the neighborhood's strongest advocates, encouraging friends to move there and campaigning against the kind of mortgage redlining they had experienced when moving into a "declining" area.</t>
  </si>
  <si>
    <t>Seattle</t>
  </si>
  <si>
    <t>Located in downtown Seattle, the Pike Place Market neighborhood encompasses roughly nine acres. Here, those living in upscale condos with views of Elliott Bay mix and mingle with occupants of five subsidized apartment buildings that are part of the historic Pike Place Market neighborhood. The market also houses four social service agencies: a health clinic, food bank, and senior and child-care centers.</t>
  </si>
  <si>
    <t>Pedestrians rule in the Pike Place Market neighborhood. They have the right of way and, when sidewalks are full, walk without fear down the middle of the street. Those choosing to drive must be willing to creep at a pedestrian pace.</t>
  </si>
  <si>
    <t>Urbana</t>
  </si>
  <si>
    <t>The neighborhood's design encourages foot travel. A discontinuous grid pattern with T-intersections in key places to discourage cut-through vehicle traffic provides connectivity and easy navigability. Mature trees form a canopy over narrow streets while some streets and sidewalks feature restored brick. Historic, globe-style streetlamps and front porches combine to create an inviting streetscape for walkers, who often stop to chat with neighbors.</t>
  </si>
  <si>
    <t>Savannah</t>
  </si>
  <si>
    <t>Georgia</t>
  </si>
  <si>
    <t>Cars, pedestrians, bikes, skateboards, carriages, and trolleys amicably share space along the 10-block stretch of Bull Street that begins at City Hall and ends at Forsyth Park. But walk those blocks and the feeling is that of a more relaxed era. As Savannah prepares to celebrate the 275th anniversary of the plan that gave birth to this mixed-use corridor, the heart of the city's downtown bustles with history and activity. It has stood the test of time.</t>
  </si>
  <si>
    <t>Bull Street is in the center of a National Historic Landmark District, and one of the largest in the U.S. Complete with over 24 public squares today, four of which were included by General James Edward Oglethorpe in his 1733 plan for Savannah. In his unusual orthogonal plan, streets and building lots are arranged around a central open space. The repetitive street grid connects one neighborhood to another and one public square to the next. Between the Revolutionary and Civil Wars, Savannah and Bull Street continued to develop according to Oglethorpe's plan.</t>
  </si>
  <si>
    <t>Bull Street is a unique and historically rich area. Granite curbs, brick sidewalks, and mature trees enhance the streetscape. The street, zoned for mixed use, is home to churches, government buildings, homes, shops, and restaurants. There are no vacant properties along Bull Street.</t>
  </si>
  <si>
    <t>Santa Fe</t>
  </si>
  <si>
    <t>New Mexico</t>
  </si>
  <si>
    <t>Once a route used by Native Americans to access spiritual sites in the Sangre de Cristo Mountains, Canyon Road today is home to one of the nation's most vibrant art markets. Attracting more than 1.5 million visitors each year, this street is famous for a historic style, character, and charm that are celebrated by visitors and locals alike.</t>
  </si>
  <si>
    <t>To accommodate the transformation to vibrant art scene and preserve its architectural heritage, the city made two important planning decisions. First, it adopted the Historic Style Ordinance in 1957. Championed by Irene von Horvath and drafted by author Oliver LaFarge and architect John Gaw Meem, this ordinance prevented permits for buildings that did not reflect Santa Fe's architectural heritage. Second, the city established Canyon Road as a Residential Arts and Crafts District. This zoning technique allowed local artists to sell their works from their homes.</t>
  </si>
  <si>
    <t>Northampton</t>
  </si>
  <si>
    <t>Massachusetts</t>
  </si>
  <si>
    <t>Whether you come from the east or west, you know when you've reached Northampton's Main Street. Following the topography of the land instead of a traditional grid, Main Street meanders through downtown moving from one urban room to another. The street's curves close off the vista, providing definition to distinct spaces.</t>
  </si>
  <si>
    <t>To get people out of their cars and onto Main Street, planners were instrumental in the development of a unique parking structure that blends seamlessly with the historic urban fabric. "A great deal of planning and urban design thought went into the project," Bunnell said. Situated behind Thornes Marketplace, the five-level garage features a walkway that connects to the midlevel of a five-story commercial building at 150 Main St. and its 25 shops, restaurants, galleries, studios, and businesses.</t>
  </si>
  <si>
    <t>Richmond</t>
  </si>
  <si>
    <t>Virginia</t>
  </si>
  <si>
    <t>The avenue's 130-foot-wide right-of-way contains a 40-foot, tree-lined median in the center with adjacent 36-foot-wide, two-lane streets and double-wide, 10-foot sidewalks on each side. Interspersed at key cross streets are six memorials that pay tribute to the past (Civil War General Robert E. Lee and four of his Confederate contemporaries) and to the present (black Richmond native, humanitarian, and tennis champion Arthur Ashe).</t>
  </si>
  <si>
    <t>The avenue is also memorable because of the community that sustains it. In 1968, resident Helen Marie Taylor stood in front of a paving machine that was about to cover the roadway's original asphalt paving blocks. Soon after, with the support of a growing preservation movement in the U.S., the history of the avenue became a part of the public agenda when it was designated a City of Richmond Old and Historic District.</t>
  </si>
  <si>
    <t>Miami Beach</t>
  </si>
  <si>
    <t>Florida</t>
  </si>
  <si>
    <t>Historic preservation and pedestrian-oriented developer Tony Goldman likes to call Ocean Drive America's Riviera. That may seem like braggadocio, but Ocean Drive has the history, characteristics, people, and glamour to deliver on the claim.</t>
  </si>
  <si>
    <t>A block east of Collins Avenue, the city's main thoroughfare, is a 10-block-long section of Ocean Drive that runs north and south between Fifth and 15th Streets. It is one of APA's top 10 Great Streets for 2007 because of a unique architectural legacy; citizen-led historic protection and planning efforts; mixed-use, pedestrian-oriented restoration and redevelopment; and ongoing public support.</t>
  </si>
  <si>
    <t>A broad array of architecture is found here, including early single-family brownstones, tenement apartments, warehouses, art deco commercial structures, early office buildings, and mid-century modern buildings. For the most part the buildings are low-scale in height, which avoids the "canyon" effect of Manhattan's taller streets.</t>
  </si>
  <si>
    <t>New Orleans</t>
  </si>
  <si>
    <t>Louisiana</t>
  </si>
  <si>
    <t>Known as the "Jewel of America's Grand Avenues," St. Charles Avenue has served as a majestic gateway to New Orleans for nearly two centuries. While this grand boulevard resonates with the beat of modern living, the slow, steady rhythm of the past echoes through meticulously landscaped yards of the Garden District.</t>
  </si>
  <si>
    <t>Added to the National Register of Historic Places in 1973, the streetcar line today brings together tourists, students, and commuters aboard its vintage cars. Partially closed since hurricane Katrina, the streetcar line is expected to be fully functional in 2008.</t>
  </si>
  <si>
    <t>Salt Lake City</t>
  </si>
  <si>
    <t>Utah</t>
  </si>
  <si>
    <t>First envisioned in Joseph Smith's Plat of Zion of 1833 and later employed by Brigham Young in 1847, South Temple Street was meant to be the finest and most prominent avenue in Salt Lake City, as well as a model for other cities and towns in the west. Much of South Temple's success today is a direct reflection of this original bold vision.</t>
  </si>
  <si>
    <t>A major east-west corridor, South Temple Street is bounded by a historic residential neighborhood and the University of Utah to the east and the historic Union Pacific Railroad Depot to the west. Running 18 blocks long, the street encompasses everything from a mature tree-lined, mixed use district with historic homes, churches, commercial services, and retail establishments to the city's central business area and downtown.</t>
  </si>
  <si>
    <t>Baltimore</t>
  </si>
  <si>
    <t>Maryland</t>
  </si>
  <si>
    <t>Recognizing the limits of their authority to address safety concerns, residents, citizen groups, and alliances from Baltimore's Charles Village neighborhood turned to the Maryland State Assembly for help. They proposed establishing a benefits district so they could collect a small levy from property owners for additional security and sanitation services. At the time such districts had been established for U.S. downtowns and commercial zones only and not for residential areas.</t>
  </si>
  <si>
    <t>Originally known as Peabody Heights, the neighborhood was built at the turn of the 20th century and connected to downtown Baltimore by streetcar. Instead of following the city's traditional street grid pattern and building rowhouses to the sidewalk as in the more urbanized areas to the south, Charles Village has park-like boulevards and rowhouses with suburban-like front yards.</t>
  </si>
  <si>
    <t>Adding to the neighborhood's distinctive character is work by the Olmsted Brothers, descendants of the famous 19th century landscape architect Frederick Law Olmsted Sr. They planned and designed the 16-acre Wyman Park Dell, creating a public space that contrasts steeply wooded slopes on the park's periphery with manicured areas and a large lawn in the center.</t>
  </si>
  <si>
    <t>Salem</t>
  </si>
  <si>
    <t>One of colonial America's most storied towns, downtown Salem, Massachusetts, blends 17th century history and architecture with a 21st century pace and liveliness. The neighborhood's picturesque Common, eccentric street grid, and profusion of archetypal old houses belie a humming, mixed-use district with dozens of retail stores, more than 50 restaurants, and 400 newly built residences.</t>
  </si>
  <si>
    <t>Founded in 1626 at the mouth of the Naumkeag River, Salem is more than the witch trials for which it is known. The city gained prominence as a flourishing port, especially in the China trade. Wealth generated during these early boom years helped finance construction of a tremendous collection of residential and commercial buildings spanning centuries of architectural fashion. Many of these structures survive, contributing to the neighborhood's palpable sense of history.</t>
  </si>
  <si>
    <t>Los Angeles</t>
  </si>
  <si>
    <t>One of Los Angeles's first suburbs, the Echo Park neighborhood is a vibrant mix of cultures, incomes, architecture, commercial activity, and social activism that has retained its unique character and charm for more than a century.</t>
  </si>
  <si>
    <t>The neighborhood's first residents were by and large middle class and white. After World War II, Latinos began moving to the area and now represent more than half of the nearly 30,000 residents. Altogether, three-quarters of current Echo Park residents speak a language other than English at home.</t>
  </si>
  <si>
    <t>Angelino Heights near Echo Lake is the neighborhood's most picturesque area. More than 50 Victorian homes grace this historic district, which was established in 1983 as the city's first Historic Preservation Overlay Zone. One entire block of Angelino Heights, which also includes Craftsman-style bungalows, brownstones, and Streamline Moderne architecture, is listed in the National Register of Historic Places.</t>
  </si>
  <si>
    <t>Denver</t>
  </si>
  <si>
    <t>Colorado</t>
  </si>
  <si>
    <t>Park Hill is also connected to the rest of Denver by numerous bus transit lines and bike routes. In the future, neighborhood residents will have access to downtown and the Denver International Airport by the FasTracks East Corridor commuter train. The route is part of 18 miles of bus rapid transit and 119 miles of rail being added to the region's transit network.</t>
  </si>
  <si>
    <t>Bounded by Temple Street to the south, North Alvarado Street to the west, Interstate 5 to the north and Park Drive to the east, Echo Park is just two miles northwest of downtown Los Angeles.</t>
  </si>
  <si>
    <t>Sheridan</t>
  </si>
  <si>
    <t>Wyoming</t>
  </si>
  <si>
    <t>Some considered pioneer and Civil War veteran John D. Loucks foolish to plat 40 acres in May 1882 for a town in the "Big Goose country" of north central Wyoming. The doubters didn't stop Loucks. With dramatic views of the Big Horn Mountains to the west and south, plentiful wild game in the valley, and fresh water close by, Loucks had no second thoughts.</t>
  </si>
  <si>
    <t>Nearly all of the original houses and false-front buildings along Main Street were replaced with brick, masonry, or iron-facade structures. More than 30 of these buildings remain from the late 19th and early 20th centuries, including the Sheridan County Courthouse, a part Neo-Classical Revival and part Beaux Arts building designated a national historic landmark in 1982.</t>
  </si>
  <si>
    <t xml:space="preserve">Finding the Greater University Hill area of Syracuse, New York, is not hard considering the neighborhood rises 300 feet above downtown. Making a trip to "The Hill," as residents call it, is becoming easier given a new shuttle bus and other improvements stemming from a recent partnership between the university community and City Hall. </t>
  </si>
  <si>
    <t>Boise</t>
  </si>
  <si>
    <t>Idaho</t>
  </si>
  <si>
    <t>Adjacent to downtown and the state capitol, Boise, Idaho's North End neighborhood is a singular example of the American inner-ring suburb: handsome and diverse building stock; expansive, tree-lined streets; and proximity to schools, pocket parks, and amenities. Considered one of Boise's most desirable places to live, it was not always so.</t>
  </si>
  <si>
    <t>The North End became Boise's first suburb during the late 19th century, sited on a trapezoidal plot of land between downtown, 11-acre Camel's Back Park, and rolling undeveloped foothills beyond. Although the neighborhood is rife with eclectic architecture, ranging from Queen Anne and Craftsman to Tudor Revival and Modern, it is more substantially a neighborhood of cottages with a healthy mix of multi-family housing. Street after street is lined with homes maintained in the spirit of their original design, complemented by a mature canopy of trees that shades the sidewalks below.</t>
  </si>
  <si>
    <t>Wichita</t>
  </si>
  <si>
    <t>Kansas</t>
  </si>
  <si>
    <t>Philadelphia</t>
  </si>
  <si>
    <t>Cincinnati</t>
  </si>
  <si>
    <t>Ohio</t>
  </si>
  <si>
    <t>When a motivated philanthropist and visionary planning team created the Village of Mariemont in Cincinnati 80 years ago, their goal was to create a community for working class Americans that exemplified the benefits of housing choice, integration with the surrounding landscape, and self-sufficiency.</t>
  </si>
  <si>
    <t>Today this wooded hamlet, based on the English Garden City, continues to reflect that vision at the same time it provides opportune lessons about the planning, design, and development of compact and sustainable neighborhoods. Mariemont accommodates automobiles but doesn't require residents to depend on them exclusively for commuting, errands, and short-distance trips.</t>
  </si>
  <si>
    <t>Ybor City</t>
  </si>
  <si>
    <t>The designation encompasses 11 blocks between 26th Street to the east and the Nick Nuccio Parkway to the west.</t>
  </si>
  <si>
    <t>A walk down 7th Avenue in Ybor City, Florida, engages all the senses. From the scent of roasting coffee, sights of towering palm trees, and sounds of Latin music, a stroll down "La Setima" or "Broadway," as residents know it, evokes a dream-like experience.</t>
  </si>
  <si>
    <t>Seventh Avenue's origins date to 1885 and are linked to Ybor City's role as the cigar manufacturing capital of the world, which continued through the late 1950s. More than 230 factories were located here, and at the heart of the industry was 7th Avenue. Spanish, Cuban, African, Italian, German, Jewish, and other immigrants who arrived at the beginning of the 20th century created strong social networks and clubs along the street. The Jim Crow laws and "whites only" rules that dominated the South up until the mid-1960s didn't apply here; everyone could shop and eat in the same places.</t>
  </si>
  <si>
    <t>https://www.planning.org/greatplaces/streets/2008/southbroadstreet.htm</t>
  </si>
  <si>
    <t>Reinvigorating Philadelphia's historic South Broad Street from a period of decline during the 1960s and 1970s took more than $100 million in public funds, but the changes are as noticeable as night is from day. New lighting and streetscaping, new and refurbished theaters, new hotels and restaurants, and more people are all signs of both public and private investment and the new energy that is now manifested here.</t>
  </si>
  <si>
    <t>If the original Washington, D.C., Metrorail route for Arlington, Virginia, had not been changed, there would be no subway beneath Wilson and Clarendon Boulevards today. It's there because community leaders, planners, and residents successfully championed for a subway route following the area's old commercial corridor instead of along the Interstate 66 median. Since that decision more than four decades ago, the Wilson-Clarendon corridor has been rebuilt into a compact "urban village" with street-level shops, restaurants, nightclubs, and upper-story offices and residences. It is a place where nearly 20 percent of residents don't own a car and 50 percent walk, bike, or use transit to get to work.</t>
  </si>
  <si>
    <t>Arlington</t>
  </si>
  <si>
    <t>For more than 125 years the role Commercial Street played as the main thoroughfare for Portland, Maine's working waterfront was never questioned. The street was built on top of old piers, and fill was pushed into Casco Bay during the early 1850s to accommodate major railroad development and associated warehousing along the Fore River.</t>
  </si>
  <si>
    <t>Portland</t>
  </si>
  <si>
    <t>Maine</t>
  </si>
  <si>
    <t>Annapolis</t>
  </si>
  <si>
    <t>The 1696 physical plan for Annapolis and its street layout were created by Governor Francis Nicholson and based on baroque urban planning principles advanced in Europe during the 17th century. The governor's plan used the existing topography to accentuate the city's two most important buildings: the Maryland State House, located on downtown's highest point of land, and St. Anne's Episcopal Church, located on the second highest spot.</t>
  </si>
  <si>
    <t>Further setting these two buildings apart from all other downtown structures are circular rights-of-way, each with several radial streets including Main Street. Originally named Church Street, the five-block-long Main Street lies between Church and Memorial Circles. At the Church Circle end the street affords stunning vistas of the Chesapeake Bay. Looking up from Memorial Circle, next to Spa Creek and the Annapolis City Dock, one has a clear view of St. Anne's Church.</t>
  </si>
  <si>
    <t>Tempe</t>
  </si>
  <si>
    <t>During the past 130 years, Tempe, Arizona's Mill Avenue has evolved into an eclectic, urban oasis. There's no mistaking the street's authentic sense of place that embraces both the past and future: remnants of adobe and timber enclosures of early Mexican-Americans stand next to brick and milled-wood buildings of the territorial pioneers and the contemporary architecture of today's development.</t>
  </si>
  <si>
    <t>Other changes to Mill Avenue have come from two streetscape programs. One in 1987 widened brick sidewalks and added street trees and thematic lighting to encourage pedestrian activity and social interaction. In 2004 the street's four lanes were reduced to two in order to calm traffic and accommodate bike paths and on-street parking.</t>
  </si>
  <si>
    <t>El Paso</t>
  </si>
  <si>
    <t>South El Paso Street, a center of commerce for residents of El Paso and nearby Juarez, Mexico, for more than 150 years, is where American and Mexican cultures come face to face. Rich in history, culture and architecture, the street has been the center of attention for El Paso as its local economy has ebbed and flowed.</t>
  </si>
  <si>
    <t>Once home to mostly adobe structures, South El Paso Street today is a mix of architectural styles. The southern end, which connects to the Santa Fe Bridge and crosses the Rio Grande into Mexico, consists of small, older buildings. Continuing north, some of the city's most well-known historic structures come into view. This portion of South El Paso Street is distinctly American in feel.</t>
  </si>
  <si>
    <t>St. Paul</t>
  </si>
  <si>
    <t>Minnesota</t>
  </si>
  <si>
    <t>During the late 19th century, Summit Avenue was not considered the grandest of the country's Victorian-era residential boulevards, yet today this 4.5-mile-long boulevard between downtown St. Paul, Minnesota, and the Mississippi River stands alone as the country's best-preserved avenue from that period. Remarkably, more than 370 of the gilded-age mansions and other residences representing a dozen different architectural styles remain.</t>
  </si>
  <si>
    <t>Boston</t>
  </si>
  <si>
    <t>Like the cities they traverse, streets change. In the mid-19th century, Washington Street was a new residential district and a center of culture and commerce for Boston's South End. Today, the city's oldest thoroughfare has emerged from decades of decline with a renewed vibrancy.</t>
  </si>
  <si>
    <t>Louisville</t>
  </si>
  <si>
    <t>Kentucky</t>
  </si>
  <si>
    <t>The buildings not only still stand today, they have inspired a renaissance that has turned West Main between Second and Ninth Streets into a vibrant commercial, residential, retail, and entertainment district.</t>
  </si>
  <si>
    <t>The first plan to address downtown's deteriorating condition was completed in 1965. While the street's architectural gems were still in danger of being torn down, awareness about their value was starting to grow. In March 1974, West Main between Sixth and Ninth streets was added to the National Register of Historic Places. In October of that year, the city established a local preservation district along the street.</t>
  </si>
  <si>
    <t>The park's designers, Frederick Law Olmsted Sr. and Calvert Vaux, submitted their winning entry to the design competition in 1858. The Greensward plan used innovative design approaches, including sunken transverse roads with landscape grading and plantings (a precursor to modern scenic parkways) to avoid the physical and visual disruption of traffic.</t>
  </si>
  <si>
    <t>Built more than a half-century ago through the Mellon Family's civic philanthropy and efforts to jump-start private investment and revitalization in downtown Pittsburgh, Mellon Square has stood the test of time, marking it as one of the country's most enduring and outstanding places.</t>
  </si>
  <si>
    <t>Burlington</t>
  </si>
  <si>
    <t>Vermont</t>
  </si>
  <si>
    <t>First proposed in Portland's 1972 Downtown Plan, the city purchased the land from its owners, the Frank &amp; Meier department store, and held a design competition for the space in 1980. A Portland design team won the competition, but no funds were available for implementation, leading then-Mayor Frank Ivancie to declare the square dead in 1981. The following year the group "Friends of Pioneer Square" was formed and raised $1.5 million so the plan for the square could be realized.</t>
  </si>
  <si>
    <t>Bordered by SW Morrison on the north, SW Yamhill on the south, SW 6th to the east, and SW Broadway on the west</t>
  </si>
  <si>
    <t>Santa Monica</t>
  </si>
  <si>
    <t>It is the birthplace of "beach culture," a place where human theater unfolds daily against the backdrop of the Pacific Ocean. For nearly 120 years, Santa Monica Beach in Santa Monica, California, has been the dynamic link between the natural and man-made worlds, providing equal access to all who wish to congregate near this part of the coast.</t>
  </si>
  <si>
    <t>Featuring 245 acres of sand, the beach is a series of linear parks, with playgrounds, pedestrian and bicycle pathways, a restored historic pergola and gazebo, native landscaping, and the iconic palm tree.</t>
  </si>
  <si>
    <t>The beach stretches 3.5 miles along the Southern California coast from Malibu to Venice. The Palisades Bluffs loom to the east; the Pacific beckons to the west.</t>
  </si>
  <si>
    <t>Designed at the turn of the 20th century as a monumental gateway for those arriving in Washington, D.C., by train, today Union Station is as much a public living room for the city as it is a transit hub that daily serves thousands of commuters and visitors. It is a place where city workers take their lunch breaks alongside members of Congress, and where restaurant patrons watch the "ballet" of crisscrossing travelers unfold in front of them, as an ever-changing community animates the space.</t>
  </si>
  <si>
    <t>Steeped in planning history, Union Station was made possible through the recommendations of the 1902 Senate Park (McMillan) Commission, which included renowned architects Daniel H. Burnham and Charles McKim, landscape architect Frederick Law Olmsted, Jr., and sculptor Augustus Saint-Gaudens. The commission placed a high priority on restoring elements of Pierre L'Enfant's visionary Baroque plan of 1791 that established Washington's orthogonal grid.</t>
  </si>
  <si>
    <t>Union Station sits as a visual and symbolic focal point at the confluence of the diagonally radiating streets of Massachusetts, Delaware, and Louisiana Avenues and First and E Streets NE.</t>
  </si>
  <si>
    <t>Charleston</t>
  </si>
  <si>
    <t>South Carolina</t>
  </si>
  <si>
    <t>Completed in May 1990, the park provides residents and visitors alike a place where they can find a quiet place to sit and take in water views of the Cooper River, watch children play in the interactive spray and water fountains, or stroll along the park's waterfront promenade under a canopy of mature live oaks.</t>
  </si>
  <si>
    <t>Located in lower downtown Charleston.</t>
  </si>
  <si>
    <t>Providence</t>
  </si>
  <si>
    <t>Rhode Island</t>
  </si>
  <si>
    <t>Lending a multi-faceted, urban panorama and feel of Venice to Rhode Island's capital city is Waterplace Park and Riverwalk, a remarkable collection of cobblestone walkways, plazas, pedestrian bridges, gondolas and other features intertwined with the Moshassuck, Woonasquatucket, and Providence rivers. The park and riverwalk have been central to the revitalization of one of the largest and fastest growing cities in New England.</t>
  </si>
  <si>
    <t>In the end, 11 acres of urban riverfront parks and 1.5 miles of riverwalks were created through the use of public-private partnerships and the dedication of a group of planners who sought to resurrect and engage the best features of downtown Providence and the people who use it.</t>
  </si>
  <si>
    <t>Cleveland</t>
  </si>
  <si>
    <t>The American Planning Association (APA) has named West Side Market as one of the 2008 Great Public Spaces in America for its functionality as a neighborhood gathering place and fresh food market; its engaging atmosphere; and its role as an anchor in the community, stimulating nearby commercial and residential activity.</t>
  </si>
  <si>
    <t>A great deal of work by resident groups, city officials, and planners during the past century has helped ensure that the market has remained a vital center for the community. To keep the market in tip-top shape, on-site city employees perform routine maintenance, and periodic masonry and window restoration projects have helped keep the market looking almost exactly as it did when it was dedicated in 1912.</t>
  </si>
  <si>
    <t>The West Side Market has acted as an anchor for the West 25th Street commercial corridor and the neighborhood for many years. Nearby ethnic restaurants and local retail shops rely on the steady flow of traffic from the market. Activity at the market also has spurred community events, like an outdoor arts, antiques, and collectibles market during the summer months. In addition, along West 25th Street near the market, several large, former commercial buildings have been adaptively reused as apartments and condominiums, and commercial storefronts have been renovated.</t>
  </si>
  <si>
    <t>Prescott</t>
  </si>
  <si>
    <t>Known as the "jewel" of downtown Prescott, Arizona, the Yavapai County Courthouse Plaza is a majestic, man-made urban forest in the heart of a historic commercial district. For more than 140 years it has served as a gathering place for celebrations, commemorations, campaign kick-offs, concerts, movies, and festivals.</t>
  </si>
  <si>
    <t>Today, these human-scale brick and masonry buildings provide the historic ambiance and context for the plaza. Eleven are listed in the National Register of Historic Places along with the granite, Neo-Classic Revival-style courthouse itself. In 2000, a historic preservation overlay district was enacted to preserve the downtown's architectural heritage. Any building modification, signage, or new construction requiring a building permit must be approved by the Prescott Preservation Commission.</t>
  </si>
  <si>
    <t>Pasadena</t>
  </si>
  <si>
    <t>Bungalow Heaven is bounded by East Washington Avenue on the north, East Orange Boulevard on the south, North Mentor Avenue on the west, and North Holliston Avenue to the east.</t>
  </si>
  <si>
    <t>Originally a Creole suburb, Faubourg Marigny is a 200-year-old community. Streets follow a sharp curve in the Mississippi, providing grand views as one walks, bikes, or drives. Respite for pedestrians can be found in several wide, landscaped avenues and two alleys of oak trees that surround the perimeter of Washington Square, the district's heart and soul. By day, this densely populated neighborhood of brightly painted cottages and shotgun houses beckons residents to its walkable streets, coffeehouses, and boutiques. By night, it is an entertainment destination with a distinctly bohemian vibe.</t>
  </si>
  <si>
    <t>Lincoln</t>
  </si>
  <si>
    <t>Nebraska</t>
  </si>
  <si>
    <t>Haymarket consists of 10 blocks, bounded by "S" Street on the north, "N" Street on the south, Ninth Street on the east, and Lincoln Station (formerly the Chicago Burlington &amp; Quincy Railroad Depot) on the west. Six blocks at the core of the area are formally designated as Haymarket Landmark District.</t>
  </si>
  <si>
    <t>Haymarket owes its vitality as much to the variety of uses that permeate this former warehouse district as to the careful restoration of individual buildings. Haymarket draws on its railroading and wholesaling heritage to attract visitors from throughout the community and across the state. Haymarket also is home to several hundred residents, with housing ranging from luxury lofts to subsidized rental units. Residents and visitors appreciate the area's numerous amenities including public art and a weekly farmers market.</t>
  </si>
  <si>
    <t>Kenmore</t>
  </si>
  <si>
    <t>Kenmore's commercial streets feature short blocks and wide sidewalks. While 20th-century buildings dominate the streetscape, it's the combination of architectural styles and current uses that encourage people to walk, gather, and socialize. Building facades are human in scale and frequent doorways and windows capture the attention of shoppers.</t>
  </si>
  <si>
    <t>Bounded to the south by the City of Buffalo and on three other sides by the Town of Tonawanda, of which it is a part, the Village of Kenmore consists of more than 100 city blocks within approximately 1.44 square miles.</t>
  </si>
  <si>
    <t>Once a rough and rowdy frontier town, Downtown Fargo is a cosmopolitan neighborhood that embodies a live-work-play philosophy. Over the past decade, innovative programs and partnerships have turned blighted buildings into apartments, condominiums, and a boutique hotel, providing the clientele for trendy restaurants, distinctive shops, and chic galleries. Pedestrians, cars, buses, and bicycles form a unique, multimodal tapestry, and the expansion of North Dakota State University has injected a younger demographic into downtown.</t>
  </si>
  <si>
    <t>Fargo</t>
  </si>
  <si>
    <t>North Dakota</t>
  </si>
  <si>
    <t>Roughly 100 blocks, downtown Fargo's eastern border is the Red River of the North with University Drive the western border, 7th and 9th Avenues North the northern border, and 3rd and 6th Avenues South the southern border.</t>
  </si>
  <si>
    <t>Oregon's oldest planned community, the 128-acre Ladd's Addition is distinguished by its radial street pattern, village green, and gardens. Developed as a Victorian-era residence park, the community is Portland's most heavily forested inner-city neighborhood. Ladd's Addition's commercial corridors are within a short walk of most of the 870 residences. A designated local and national historic district, the housing stock includes stunning examples of Old Portland architecture, such as Craftsman, Mission, Tudor, and bungalows.</t>
  </si>
  <si>
    <t>Multimodal in nature, pedestrians and bicyclists are welcome here; commercial streets are part of several bus lines. Residents are active and engaged in protecting their neighborhood and ensuring its sustainability.</t>
  </si>
  <si>
    <t>Ladd's Addition extends 10 blocks by 8 blocks on the eastern edge of Central Portland and is bounded by Hawthorne Boulevard to the north, Division Street to the south, Southeast 20th Street to the east, and 12th Street to the west.</t>
  </si>
  <si>
    <t>Franklin</t>
  </si>
  <si>
    <t>Tennessee</t>
  </si>
  <si>
    <t>Award-winning and emulated, downtown Franklin balances its rich historic character with a revitalized and prosperous mixed-use commercial district. Rapid change and development prompted by Interstate 65 construction in the 1960s threatened to destroy the neighborhood and town's heritage. Citizens responded by forming the Heritage Foundation of Franklin and Williamson County. The entire 16-block neighborhood was eventually placed on the National Register of Historic Places, and creation of the Downtown Franklin Association helped revitalize the neighborhood's commercial area.</t>
  </si>
  <si>
    <t>Franklin's historic downtown is bounded by North Margin Street and Bridge Street to the north, South Margin Street to the south, 1st Avenue to the east and 5th Avenue to the west.</t>
  </si>
  <si>
    <t>Houston</t>
  </si>
  <si>
    <t>One of Houston's original streetcar suburbs, Montrose has a sliver of everything. Eclectic and urbane, the neighborhood is a fusion of architectural styles, land uses, and people (former residents include President Lyndon Johnson and billionaire Howard Hughes). The neighborhood has a thriving art, museum, and cultural scene, and local businesses. It has been the center of Houston's gay and lesbian community since the 1970s. The neighborhood retains much of its early 20th century character: one-third of the city's historic districts are here.</t>
  </si>
  <si>
    <t>Like many inner-ring neighborhoods, Montrose suffered during federal urban renewal in the 1950s and 1960s. Incremental improvements initiated by residents, organizations, and alliances began in the 1970s. Change accelerated in the late 1990s when the neighborhood was discovered by new residents moving to Houston as a result of $2.6 billion in downtown revitalization and reinvestment.</t>
  </si>
  <si>
    <t>The neighborhood is immediately west of downtown Houston and is bounded by Allen Parkway to the north, Highway 59 to the south, Bagby Street to the east, and Shepherd Drive to the west.</t>
  </si>
  <si>
    <t>Newport News</t>
  </si>
  <si>
    <t>The first of some 100 federally financed housing projects during World War I, Historic Hilton Village today remains much as it did when it was first planned and built in 1918-19. On the east bank of the James River about three miles north of the Newport News Shipbuilding and Dry Dock Co., the village is patterned after principles and designs of the late-19th century Garden City movement begun in the United Kingdom by Sir Ebenezer Howard. The city established a historic overlay district for the village in 1969, the same year the neighborhood was placed on the National Register of Historic Places.</t>
  </si>
  <si>
    <t>Historic Hilton Village is bounded by River Road to the southwest; the backyard property line between Post Street and Milford Road to the northwest; the property line between Municipal Lane and Hammond Street to the northeast; and the property line between Hopkins Street and Raleigh Road to the southeast.</t>
  </si>
  <si>
    <t>Spokane</t>
  </si>
  <si>
    <t>Encompassing 176 acres, historic Browne's Addition lies directly west of Spokane's city center.</t>
  </si>
  <si>
    <t>Home to an active citizenry and faith-based institutions, Browne's Addition has emerged from a lengthy period of decline with renewed vitality and a constituency that is committed to the neighborhood's success.</t>
  </si>
  <si>
    <t>Skagway</t>
  </si>
  <si>
    <t>Alaska</t>
  </si>
  <si>
    <t>Seven blocks starting at 1st Avenue and continuing until 8th Avenue.</t>
  </si>
  <si>
    <t>Little Rock</t>
  </si>
  <si>
    <t>Arkansas</t>
  </si>
  <si>
    <t>The transformation of Little Rock's East Markham Street to what is now President Clinton Avenue was, in the words of a long-time Little Rock business leader, "an overnight success 20 years in the making." The avenue is a popular destination and hub of activity with a mixture of restaurants, museums, art galleries, entertainment venues, stores, offices, educational facilities, apartments, and loft condominiums. Some 30 sidewalk benches, almost 150 street trees, decorative lighting, designed walkways, outdoor sculptures, and scenic views make for a memorable experience.</t>
  </si>
  <si>
    <t>The entire length of President Clinton Avenue is designated an American Planning Association Great Street, between the Clinton Presidential Center and Park to the east and Cumberland Street to the west.</t>
  </si>
  <si>
    <t>Planning for the district continued with $300 million in riverfront development, including the 10,000-square-foot River Market that opened at the corner of East Markham and South Commerce streets in July 1996. One year later the decision to locate the William J. Clinton Presidential Center at the street's eastern terminus was announced. The street was renamed President Clinton Avenue in 2001, and the library opened in November 2004.</t>
  </si>
  <si>
    <t>Bath</t>
  </si>
  <si>
    <t>The center of commerce, government, and fellowship in Bath for 200 years, Front Street is one of Maine's architectural treasures. Bath's maritime and shipbuilding history permeates the street, which affords scenic views of the Kennebec River and the city's place-defining trademark, the giant red-and-white Bath Iron Works crane. Familiar with adversity, the street has rebounded from hardships, disasters, and disinvestment time and time again. Bath's merchants and citizens, unwilling to concede defeat, have stood together and rebuilt what was razed and revitalized what was shut down or boarded up.</t>
  </si>
  <si>
    <t>Six blocks, some no more than 50 feet in length, between Vine Street to the south and Oak and Commercial Streets to the north.</t>
  </si>
  <si>
    <t>Part of a nationally designated historic area, several unique and significant structures line Front Street. Wide, brick sidewalks accommodate pedestrians, shoppers and, on fair days, merchandise displayed outdoors. Trees and plantings complete the scene, creating an almost park-like setting along the street.</t>
  </si>
  <si>
    <t>Ann Arbor</t>
  </si>
  <si>
    <t>Michigan</t>
  </si>
  <si>
    <t>Three blocks between William Street to the south and Huron Street to the north.</t>
  </si>
  <si>
    <t>Dominated by locally owned, independent businesses, South Main Street exudes a strong sense of place and local culture. Additionally, new mixed-use development and special events occurring along the street throughout the year attract residents and visitors of all ages.</t>
  </si>
  <si>
    <t>Collingswood</t>
  </si>
  <si>
    <t>New Jersey</t>
  </si>
  <si>
    <t>As the main street of Collingswood, a borough with 14,000 residents, Haddon Avenue is a mixture of small town friendliness and larger city diversity. The tree-lined avenue with its historic buildings, wide sidewalks, town clock, period lamp posts, flower baskets, and pole banners captures the look and feel of late 19th and early 20th century small town America. At the same time, a more contemporary side to the avenue is making Collingswood one of New Jersey's smart growth leaders. Transit-oriented development known as the LumberYard is being completed this year.</t>
  </si>
  <si>
    <t>Ten blocks between Homestead Avenue to the east and Madison Avenue to the west.</t>
  </si>
  <si>
    <t>Haddon Avenue's current fortunes have been years in the planning and making. Under the leadership of Mayor Jim Maley and past and current borough commissioners, a Master Plan for Collingswood was completed in 1997.</t>
  </si>
  <si>
    <t>Twelve years later the plan, refined by the Haddon Avenue Corridor Study and the Heart of Collingswood study, continues to guide implementation and continuing redevelopment along Haddon Avenue and elsewhere in the community.</t>
  </si>
  <si>
    <t>Greenville</t>
  </si>
  <si>
    <t>Main Street in downtown Greenville attracts residents and visitors alike with bustling foot traffic seven days a week, day and night. Once lined with numerous vacant buildings, Greenville's long-term commitment to planning and plan implementation during the past 30 years has turned Main Street into a magnet of commerce and social activity that is now expanding into neighboring areas. From its storefront displays to historic buildings, dozens of restaurants and Falls Park, Main Street offers a nexus of opportunities in a unique and remarkable setting.</t>
  </si>
  <si>
    <t>Fifteen blocks of Main Street are designated Pendleton Markley Street to the south and Academy Street to the north.</t>
  </si>
  <si>
    <t>New Haven</t>
  </si>
  <si>
    <t>Connecticut</t>
  </si>
  <si>
    <t>Historical sites abound in New England, but few boast as rich a history as the New Haven Green. Established in 1641 as the marketplace of the Puritans' New Haven Colony, the Green has seen much in its 365-year-plus history. General George Washington spoke here during the American Revolution. The Amistad captives were exercised here, Abraham Lincoln gave a presidential campaign speech, and rallies were held during the Vietnam War and civil rights struggles. Easily accessible by bus, car, bicycle, and pedestrians, the Green is the city's public gathering place.</t>
  </si>
  <si>
    <t>New Haven Green, bordered by College, Chapel, Church, and Elm streets, covers 16 acres in the heart of downtown.</t>
  </si>
  <si>
    <t>New Haven's commitment to planning, plan implementation, and smart growth principles are helping the city increase density and promote residential, commercial, retail, and entertainment uses on the streets adjoining the Green.</t>
  </si>
  <si>
    <t>Milwaukee</t>
  </si>
  <si>
    <t>Wisconsin</t>
  </si>
  <si>
    <t>Recognized for its exceptional concentration of architecturally distinguished homes built during the late 19th and early 20th centuries, East Newberry Boulevard is an iconic example of the boulevard planning concepts espoused by Frederick Law Olmsted and tied closely to the construction of two Olmsted-designed parks at the east and west ends of the boulevard. The boulevard's majesty is enhanced by the works of several notable architects and builders from the area at the time. These well-crafted, unique houses were designed not just as showplaces but to withstand the test of time.</t>
  </si>
  <si>
    <t>The 12-block-long East Newberry Boulevard is between Lake Park on Lake Michigan to the east and Riverside Park on the Milwaukee River to the west.</t>
  </si>
  <si>
    <t>West Virginia</t>
  </si>
  <si>
    <t>Eight blocks between East 1st Street and 9th Street immediately north of downtown Wheeling.</t>
  </si>
  <si>
    <t>Located along a high bluff above the Ohio River, North Main Street features one of the greatest concentrations of mid- to late-19th Century Victorian-era residences for a city of this size. Nearly 70 buildings, some dating to 1839, remain along the street that is part of the nationally registered North Wheeling Historic District. An ordinance adopted in 2001 established an Historic Landmarks Commission to review new construction and renovations to ensure changes are in keeping with the street's historical character and architectural integrity.</t>
  </si>
  <si>
    <t>Original iron fences and stone retaining walls define the front yards of some of the homes, which represent styles that include Italianate, Queen Anne, Romanesque, and Greek Revival. Anchoring the northern end of the designated blocks are 62 rental and owner-occupied apartments, townhouses, and single-family homes that complement the Victorian architecture. The new homes, some of which meet affordable housing guidelines, were completed in 2002 with a $17 million HOPE VI grant from the U.S. Department of Housing and Urban Development.</t>
  </si>
  <si>
    <t>Williamsburg</t>
  </si>
  <si>
    <t>Few places in the U.S. have used the present to recreate the past as authentically and successfully as Williamsburg has done along Duke of Gloucester Street. The street is once again the 99-foot-wide "great street" of Virginia's 18th century capital. Aside from more trees and less mud, the resemblance is remarkable. Buildings have been restored to their 18th century appearance and homes, stores, and other public buildings have been reconstructed at their original locations. The street is closed to motor vehicle traffic along its mile length.</t>
  </si>
  <si>
    <t>The entire eight blocks of Duke of Gloucester are designated between Blair Street to the east and Boundary Street to the west.</t>
  </si>
  <si>
    <t>Dover</t>
  </si>
  <si>
    <t>Delaware</t>
  </si>
  <si>
    <t>The Green's one-acre expanse of grass and foliage has witnessed significant Dover events dating back more than 300 years. A clue to The Green's Colonial-era heritage comes from the buildings surrounding the rectangular-shaped park. The Green has witnessed the passions of revolutionaries, the birth of a nation, deep divisions along Union and Confederate lines, and a ghostly burial. Today it is part of Dover's downtown business improvement district and is surrounded by a mix of uses that keeps things going nearly round-the-clock.</t>
  </si>
  <si>
    <t>Two parcels encircled by Green Street and bisected by South State Street, which are located just south of the central business district and west of the State Capitol complex. The Green is connected to the downtown street grid by Bank Lane to the west.</t>
  </si>
  <si>
    <t>The original four squares of Savannah date to 1733 and were a distinctive part of James Oglethorpe's plan for the city. Eventually squares were located in the center of each of the city's 24 neighborhoods or "wards." The foresight of Oglethorpe's design continues to provide an extraordinary example of how public space provides a timeless and lasting amenity to a community. Very much used and beloved, the squares are essentially public "living rooms" where residents and visitors alike go for morning and evening strolls, afternoon games and activities, and special events and celebrations.</t>
  </si>
  <si>
    <t>Savannah's 22 squares are located across a one-square-mile area of downtown. Each square is typically 200 feet north to south and 100 to 300 feet east to west.</t>
  </si>
  <si>
    <t>Minneapolis</t>
  </si>
  <si>
    <t>The Grand Rounds is the nation's only urban-based National Scenic Byway. It is part of the Minneapolis Park and Recreation Board's 6,400 acres of trails, lakes, parks, and recreation facilities. The parkways and paths are divided into seven segments and together form a nearly complete loop through Minneapolis as they connect 14 natural lakes, three creeks, two waterfalls, and the Mississippi River. Because of careful planning and strategic land acquisitions, all waterfront and rights-of-way around the lakes, creeks and river segments are in public ownership.</t>
  </si>
  <si>
    <t>The Grand Rounds parkway and path system is divided into seven segments involving Minneapolis's Chain of Lakes as well as the East River, West River, Minnehaha, Wirth, Victory Memorial, and St. Anthony parkways.</t>
  </si>
  <si>
    <t>Just 60 acres when it was developed in 1860 from land housing Chicago's only cemeteries, Lincoln Park today is the largest of the 552 parks in the "City in a Garden." Each year more than 6.5 million people visit the park on Lake Michigan. The zoo, arboretum, theater, and museums are major draws, and water covers roughly a fifth of the park's 1,208 acres. Citizen activism is what led to creation of the park, and today, citizen groups work to identify issues of concern.</t>
  </si>
  <si>
    <t>Park is bordered by Foster Avenue to the north; North Avenue to the south; Lake Michigan to the east; and Stockton, Lakeshore, and Marine Drives to the west.</t>
  </si>
  <si>
    <t>Easily accessed by bus, rail transit, car, and on foot, Lincoln Park has vehicular roadways and paid parking, paths for walking or jogging, and bike trails. The park is popular with summertime rollerbladers, beach volleyball players, and skateboarders, and cross country skiers and skaters in the winter. A free trolley operates during the summer.</t>
  </si>
  <si>
    <t>Charlevoix</t>
  </si>
  <si>
    <t>Located just steps from Charlevoix's bustling business district, East Park combines a well-connected downtown community space used year-round by residents and visitors with all the beauty of Round Lake's sparkling waters. In 2007, the lakefront park was redesigned with a large grassy area, trees, benches, and brick sidewalks. Besides attractive landscaping, the park now has an interactive water fountain for children; a rebuilt performing arts pavilion with natural acoustics; a trout pond with pools, rapids, and waterfalls; and a 65-slip marina.</t>
  </si>
  <si>
    <t>The 2.5-acre East Park is located in the center of downtown Charlevoix between Bridge Street and Round Lake.</t>
  </si>
  <si>
    <t>Keene</t>
  </si>
  <si>
    <t>New Hampshire</t>
  </si>
  <si>
    <t>With a postcard-perfect view from Main Street, Central Square is the iconic and geographic heart of downtown Keene. As the city's soapbox and cultural hub, Central Square has been part of the fabric of life here for more than two centuries. The site comprising the square has served as a common since the city's third meetinghouse opened in 1760. To ensure the square's continued vitality, the city encourages a mix of uses in the area and has regulations to protect the architecture of buildings across from the park and allow new structures consistent with the existing design.</t>
  </si>
  <si>
    <t>The Queens Botanical Garden is located at 43-50 Main Street in downtown Flushing.</t>
  </si>
  <si>
    <t>Flushing</t>
  </si>
  <si>
    <t>From its origins as the five-acre "Gardens on Parade" exhibit during the 1939 New York World's Fair to the 39 acres it now occupies in downtown Flushing, Queens Botanical Garden is defined as much by its flora and landscaping as by the multicultural contributions and influences of the most ethnically diverse county in the U.S. Guided by its vision of using plants as unique expressions of cultural traditions, the garden demonstrates the critical linkages between local sustainability, global conservation, and traditional cultural practices as they relate to natural resources.</t>
  </si>
  <si>
    <t>The garden was closed in 1961 to allow for an expressway extension and the 1964-65 World's Fair. In 1963, the garden reopened in the Kissena Corridor Park. Thirty years later, it developed the first of several master plans and implementation initiatives, which culminated in 2007 when the garden's new $24.1 million Visitor &amp; Administration Building opened.</t>
  </si>
  <si>
    <t>Lancaster</t>
  </si>
  <si>
    <t>The brick Central Market building is located downtown adjacent to Penn Square, between West King and West Grant Streets.</t>
  </si>
  <si>
    <t>Virginia Beach</t>
  </si>
  <si>
    <t>The seemingly endless horizon stretches for miles beyond the Virginia Beach Boardwalk. Built originally from wooden planks during the nation's Gilded Age, the five-block promenade attracted thousands of Victorian vacationers. Today, more than 2.2 million people visit the three-mile-long concrete boardwalk each year and it is an integral part of the City of Virginia Beach's economy, which relies heavily on tourism. As such, the boardwalk has been the focus of numerous improvement and planning efforts, the most recent of which explores extending a light rail line from Norfolk to the boardwalk.</t>
  </si>
  <si>
    <t>The boardwalk extends 40 city blocks between Rudee Inlet to the south and 40th Street to the north.</t>
  </si>
  <si>
    <t>From railroad boomtown to derelict warehouse district to trendy historic neighborhood, Lower Downtown (LoDo) owes its success to a combination of visionary leadership and political fortitude. Restaurants, clubs, art galleries, shops, and loft residences animate the 100-plus restored red-brick Victorian warehouse and commercial buildings.</t>
  </si>
  <si>
    <t>Lower Downtown is bounded by Speer Boulevard to the southwest, Larimer Street to the southeast, 20th Street to the northeast, and Wewatta Street to the northwest.</t>
  </si>
  <si>
    <t>The emergence of LoDo as a vibrant neighborhood stems from strong leadership and community support. A $240 million voter-approved bond issue in 1989 enabled the city to tear down viaducts and dramatically improve the streetscape. Although residents, shoppers, diners, and tourists have replaced miners, the legacy of Denver's past remains palpable in LoDo.</t>
  </si>
  <si>
    <t>Jacksonville</t>
  </si>
  <si>
    <t>The Riverside Avondale neighborhood is on the west bank of the St. Johns River and is bounded by Interstate 10 and 95 to the north, the river to the south and east, and Fishweir Creek to the west.</t>
  </si>
  <si>
    <t>Oak Park</t>
  </si>
  <si>
    <t>A virtual living museum of the last 150 years of architecture in the U.S., the Frank Lloyd Wright Historic District contains the world's single greatest concentration of residences designed by architects collectively known as the Prairie School. The extraordinary range of architecture illustrates Oak Park's evolution from rural village to urban suburb.</t>
  </si>
  <si>
    <t>The neighborhood has irregular edges but is generally bounded by Division Street to the north, Lake Street to the south, Ridgeland Avenue to the east, and Marion Street and Woodbine Avenue to the west.</t>
  </si>
  <si>
    <t>Indiana</t>
  </si>
  <si>
    <t>The neighborhood lies between South Street to the north, Kossuth Street to the south, Seventh Street to the east and Ninth Street to the west.</t>
  </si>
  <si>
    <t>Long recognized for its heritage and architecture, Ninth Street Hill is known today as much for its community activism as its historic attributes. Residents here believe that preservation is the result of not only bricks-and-mortar maintenance, but vision, enthusiasm, and teamwork.</t>
  </si>
  <si>
    <t>Rising nearly 100 feet above the adjacent downtown, the Cathedral Historic District neighborhood offers panoramic views of downtown Sioux Falls and the Big Sioux River valley. A page out of time, setting the Cathedral District apart is its late-1800s historic integrity. Home to some of Sioux Falls's largest and most ornate houses, the Cathedral neighborhood was where the city's most prominent and powerful citizens displayed their prosperity, confidence, and sophistication by building palatial Victorian- and post-Victorian-era houses.</t>
  </si>
  <si>
    <t>Sioux Falls</t>
  </si>
  <si>
    <t>South Dakota</t>
  </si>
  <si>
    <t>At the forefront of new trends, the neighborhood was served by one of the city's first streetcars. It was home to two early primary schools and became home to the city's first and finest guest quarters, the Cataract Hotel, when it was relocated from downtown. It also was the first area of Sioux Falls to incorporate locally mined quartzite into the streetscape, and it added trees, virtually nonexistent in the South Dakota prairie at the time, into the landscape.</t>
  </si>
  <si>
    <t>Today, with the help of local planning efforts and state incentives, the neighborhood is rediscovering its historical roots. Large Victorian homes were converted into multi-unit rentals in the mid-20th century because of increased maintenance costs and the need for military housing for a nearby radio school and air bases. Now these homes are being restored to their original grandeur, bringing back what is generally considered to be the state's finest residential district.</t>
  </si>
  <si>
    <t>Oklahoma City</t>
  </si>
  <si>
    <t>Oklahoma</t>
  </si>
  <si>
    <t>The Paseo, about two and one-half miles north of Oklahoma City's downtown, is bordered by NW 30th Street to the north, NW 24th Street to the south, North Walker Avenue to the east and North Western Avenue to the west.</t>
  </si>
  <si>
    <t>Known for its handsome 19th- and 20th-century homes located in park-like settings and for top-notch schools, the approximately three-square-mile Hyde Park is a compact neighborhood where going to work, doing errands, and pursuing leisure activities can be accomplished within 20 minutes of home and without a car.</t>
  </si>
  <si>
    <t>Bordered by Wasson Road to the north; Columbia Parkway and portions of Observatory and Parkline Avenues to the south; Delta Avenue to the east; and Torrence Parkway, Madison Road and I-71 to the west.</t>
  </si>
  <si>
    <t>After developing organically, Hyde Park became more planning-focused during the 1970s when the neighborhood became the first community in Cincinnati to develop an urban design plan. Working closely with city planners is Hyde Park's neighborhood council, which takes an active role in reviewing requests for zoning changes in order to protect the community's character.</t>
  </si>
  <si>
    <t>Las Vegas</t>
  </si>
  <si>
    <t>Nevada</t>
  </si>
  <si>
    <t>The neighborhood is bounded by Las Vegas Boulevard, a National Scenic Byway, to the west; South Ninth Street to the east; Charleston Boulevard to the north; and Franklin Boulevard to the south.</t>
  </si>
  <si>
    <t>A source of local pride, the neighborhood's serene and charming character has been fiercely guarded over the years. Responding to the threat of commercial encroachment in the mid-1990s, residents rallied by creating a neighborhood plan and acquiring local and national historic designation for two of its subdivisions. The effort succeeded and held casino and resort developers at bay.</t>
  </si>
  <si>
    <t>Inspired by 19th century plans for Paris, the Back Bay is a marvel of urban design, simultaneously historic and hip. With nearly 27,000 people, the neighborhood was the first successful attempt in the U.S. to realize the monumental effect of open spaces, grand boulevards, and imposing vistas that were possible only through large-scale city planning. Home to some of Boston's most treasured landmarks, revered institutions, active associations, and successful retailers, the neighborhood in many ways is the physical manifestation of the city's intellectual, cultural, and economic prowess.</t>
  </si>
  <si>
    <t>Back Bay is framed by the Charles River to the north, the Massachusetts Turnpike to the south, the Public Garden to the east, and Charlesgate East to the west.</t>
  </si>
  <si>
    <t>Frederick</t>
  </si>
  <si>
    <t>The 40 square-block neighborhood is defined by Third Street to the north, East and South Streets to the east and south, and Bentz Street to the west.</t>
  </si>
  <si>
    <t>Despite doubling as a major U.S. highway and the epicenter of commerce and entertainment in historic Middleburg, Virginia, Washington Street successfully balances through-traffic and pedestrians while holding onto its 18th century character.</t>
  </si>
  <si>
    <t>Middleburg</t>
  </si>
  <si>
    <t>Six blocks between Jay Street to the east and Reed Street to the west.</t>
  </si>
  <si>
    <t>Clayton</t>
  </si>
  <si>
    <t>Missouri</t>
  </si>
  <si>
    <t>Known as much for its scenery and attractiveness for walking, jogging, and biking as its dignified historic neighborhoods, Wydown Boulevard serves both public and private users equally well.</t>
  </si>
  <si>
    <t>The entire 1.6-mile length of the street, from Skinker Boulevard at the east end to Hanley Road at the west end.</t>
  </si>
  <si>
    <t>The wide and verdant median, defined by its lush tree canopy and footpath, acts as an extension of Forest Park, the eastern terminus of the boulevard. Wydown Boulevard's reputation as a safe right-of-way attracts pedestrians of all sorts throughout the day and evening, from elementary, middle school, and college students to residents, joggers, and bicyclists.</t>
  </si>
  <si>
    <t>Lawrence</t>
  </si>
  <si>
    <t>Walk down Massachusetts Street with someone familiar with its history and the story that unfolds is one of perseverance and resolve. Originally settled prior to the Civil War, the town's main street was burned to the ground and left a pile of ashes by pro-slavery raiders in 1863. They targeted the city for its abolitionist stance and its participation in the Underground Railroad that aided escaping slaves. Slowly, Lawrence rebuilt itself and Massachusetts Street as Douglas County's primary commercial and social area.</t>
  </si>
  <si>
    <t>Approximately six blocks between 6th Street to the north and South Park to the south.</t>
  </si>
  <si>
    <t>Wallace</t>
  </si>
  <si>
    <t>Ten blocks between I-90 to the east and King Street to the west.</t>
  </si>
  <si>
    <t>The town's mining culture still resonates strongly along Bank Street. Settled at the end of the 19th century, Wallace became one of the country's most prosperous silver mining towns and the heart of the "Silver Valley" almost overnight. Ore carts from the mines are now used as outdoor flower pots by many of the businesses along the street, while old style trolleys take visitors on narrated tours around Wallace and to a nearby silver mine for an underground walk guided by retired miners.</t>
  </si>
  <si>
    <t>Four blocks between 14th Street to the west and South Park Street to the east.</t>
  </si>
  <si>
    <t>More recently, that community spirit has led residents to join together to buy old store buildings for renovation into theaters and museums. In 1980, the city established the Facade Improvement Grant Program that helped restore more than 60 building fronts along the street to help businesses remain attractive and competitive with stores at a shopping mall located nearby.</t>
  </si>
  <si>
    <t>Olympia</t>
  </si>
  <si>
    <t>Once a bustling harbor, by the 1950s Olympia's waterfront had become mostly industrialized with privately owned warehouses, lumber mills, and dumps and oil storage tanks blocking public access to the water. By the mid-1970s, however, a new chapter began to unfold when Washington Public Lands Commissioner Bert Cole announced that the state department of natural resources would declare a portion of the shoreline a public place.</t>
  </si>
  <si>
    <t>A 3.3-acre park with a 0.9-mile boardwalk on the Budd Inlet waterfront in downtown Olympia, along 4th Avenue West and Columbia Street NW.</t>
  </si>
  <si>
    <t>Guided by plans and studies from local officials, civic groups, a local improvement district, and a local urban planning and design committee led by the American Institute of Architects, the first phase of the 0.9-mile wooden boardwalk was dedicated as Percival Landing (a city park) in 1978 with subsequent additions completed in 1985 and 1988.</t>
  </si>
  <si>
    <t>San Antonio</t>
  </si>
  <si>
    <t>Detroit</t>
  </si>
  <si>
    <t>Located in the heart of downtown Detroit, former Mayor Dennis Archer's goal for revitalizing Campus Martius was nothing short of making the park "the world's best public space." Reopened in November 2004, the striking, 2.5-acre park was an instant success.</t>
  </si>
  <si>
    <t>Campus Martius Park is located at the intersection of five major streets: Michigan Avenue, Cadillac Square, Fort Street, Monroe Street, and Detroit's historic main street, Woodward Avenue.</t>
  </si>
  <si>
    <t>Attracting more than two million visitors a year, the revitalized Campus Martius Park has been the catalyst for $700 million in downtown investment. Adjoining the park to the north is the new world headquarters of Compuware. A $200 million renovation has been completed of the nearby Westin Book Cadillac Hotel, built in 1924. Other new development includes loft apartments, art galleries, and restaurants.</t>
  </si>
  <si>
    <t>Bowling Green</t>
  </si>
  <si>
    <t>Fountain Square, in the center of downtown Bowling Green, is considered by residents and community leaders to be the heart of their city and an iconic symbol of Bowling Green itself.</t>
  </si>
  <si>
    <t>A two-acre parcel in downtown Bowling Green bounded by State Street, Main Avenue, College Street, and Park Row.</t>
  </si>
  <si>
    <t>Helping spur public interest in protecting Fountain Square and surrounding buildings from the late 19th and early 20th centuries was the addition of the Bowling Green Downtown Commercial District to the National Register of Historic Places in 1979. With help of city officials, local merchants, and residents, over the past three decades the central downtown area has been turned into a vibrant business district with unique shops, restaurants, offices, and upper-floor housing tied together by the square.</t>
  </si>
  <si>
    <t>Located at the epicenter of Boca Raton's Mizner Park, Plaza Real attracts users all hours of the day and night to mingle, relax, people-watch, or play. With views of unique Mediterranean-style architecture, access to the Boca Raton Museum of Art, the Count de Hoernle amphitheater, movie theaters, and an abundance of nearby restaurants and retail shops, visiting Plaza Real makes the ordinary seem special.</t>
  </si>
  <si>
    <t>Boca Raton</t>
  </si>
  <si>
    <t>The plaza lies between West and East Plaza Real, and Northeast 2nd and Northeast 5th Streets.</t>
  </si>
  <si>
    <t>The restored Beaux Arts-style Ferry Building, once described as "a famous city's most famous landmark," is the quintessential picture of elegance with a 660-foot-long skylit nave and 245-foot-tall clock tower inspired by the 12th century bell tower in Spain's Seville Cathedral.</t>
  </si>
  <si>
    <t>Located at the intersection of Market Street and the Embarcadero at 1 Market St.</t>
  </si>
  <si>
    <t>Collaborating on a 10-year, $110 million renovation were former Mayor Willie L. Brown, Jr., Equity Office Properties, Wilson Meany Sullivan, and the Port of San Francisco. To attract visitors, the ground floor was styled as a European market place, incorporating ideas from public markets in Paris, Harrods in London, Peck in Milan, and Pike Place Market in Seattle.</t>
  </si>
  <si>
    <t>Birmingham</t>
  </si>
  <si>
    <t>Alabama</t>
  </si>
  <si>
    <t>The garden is at the Birmingham Museum of Art grounds, 2000 Rev. Abraham Woods, Jr. Blvd., near U.S. interstates I-20 East/I-59 North.</t>
  </si>
  <si>
    <t>Bounded by Olney Street and Alumni Avenue to the north, Arlington Avenue and Governor Street to the east, John Street to the south, and North and South Main Streets to the west.</t>
  </si>
  <si>
    <t>Walking along Thayer Street near Brown University today one will find an engaging mix of shops, eateries, and a cinema. Adaptive reuse has given new life to historic houses as museums. Brown Street Park, recently renovated, is a showcase for sustainability. The Roger Williams National Memorial pays tribute to a champion of religious freedom. The nearby Riverwalk links the neighborhood's west side with Waterplace Park in downtown, which is easily accessible by bus, trolley, car, bike, or foot.</t>
  </si>
  <si>
    <t>Tulsa</t>
  </si>
  <si>
    <t>The neighborhood encompasses 127 acres that are bounded by 15th and 21st Streets to the north and south and Peoria and Utica Avenues to the east and west.</t>
  </si>
  <si>
    <t>Finding solutions to commercial encroachment is another focus of residents. The neighborhood is within easy walking distance of the very popular Cherry Street retail and restaurant corridor, several medical facilities, and other businesses. The Swan Lake Neighborhood Association, which initiated a successful effort to add a historic preservation zoning overlay, supports efforts to keep commercial development on the perimeter of the neighborhood from expanding into the residential district.</t>
  </si>
  <si>
    <t>Unpretentious, renovated houses and cottages stand shoulder to shoulder. Small, meticulously maintained front yards front tree-lined streets with brick sidewalks and cultivated village planters. Small businesses and storefronts with eye-catching displays and the aroma of culinary delights draw in passing pedestrians. German Village has remained true to its mid-19th century history, architecture, and character despite periods of disinvestment, decline, and near ruin.</t>
  </si>
  <si>
    <t>The neighborhood is bordered by Livingston Avenue to the north; Lathrop, Grant, Jaeger and Blackberry to the east; Nursery Lane to the south; and Pearl Street to the west.</t>
  </si>
  <si>
    <t>Eventually 1,600 structures in the village were renovated, making German Village the largest, privately funded historic district in the U.S. Today preservation of the neighborhood continues to be a priority for residents, who hold numerous events to build camaraderie and raise funds for improvements.</t>
  </si>
  <si>
    <t>Taking the first step to reverse the village's downward spiral was Frank Fetch, who purchased one house in the village with the goal of rebuilding the entire neighborhood. He founded the German Village Society in 1960, and his subsequent efforts led to establishment of a local architectural review panel and local and national historic district designations in 1963 and 1974.</t>
  </si>
  <si>
    <t>Omaha</t>
  </si>
  <si>
    <t>A sense of community is palpable in the Dundee-Memorial Park neighborhood, where residents and merchants have sought National Register status, funded a streetscape plan, restored historic street lamps, and pushed to be declared a neighborhood conservation and enhancement district. A mix of uses, from quaint shops and restaurants to lovely early 20th century homes and inviting parks, infuses the neighborhood with vitality.</t>
  </si>
  <si>
    <t>The neighborhood is bounded by Western Avenue and Hamilton Street to the north; North and South 48th Street to the east; Howard and Leavenworth Streets to the south; and South Happy Hollow Boulevard, North 61st Street, Parkwood Lane and North 60th Street to the west.</t>
  </si>
  <si>
    <t>Dating back 140 years, Dundee-Memorial Park has retained its charm and much of its historic architecture while accommodating new development. Its proximity to educational institutions and a major medical center add to its character.</t>
  </si>
  <si>
    <t>Recognized for its Southern charm, the picturesque Hattiesburg Historic Neighborhood retains many of the bucolic features that helped shape this urban treasure 127 years ago. Streets are lined with mature oaks and crape myrtles, sidewalks connect houses, and porch sitters wave to children on their way to school and engage passersby in conversation.</t>
  </si>
  <si>
    <t>Hattiesburg</t>
  </si>
  <si>
    <t>Mississippi</t>
  </si>
  <si>
    <t>Neighborhood is bordered by Gordon's Creek to the north, Williams Street and the abandoned Kansas City Southern rail line to the east, Hall Avenue to the south, and the Illinois Central and Norfolk Southern rail lines to the west.</t>
  </si>
  <si>
    <t>The neighborhood has one of the best collections of Victorian-era houses in Mississippi. It was founded just a few years after Captain William H. Hardy, sent by a rail company to survey the area, was struck by the region's lush forests. He established Hattiesburg as a timber harvesting and shipping center. Originally part of the 1884 Kamper-Whinery Subdivision, the neighborhood was expanded when the E. Katzenstein and Maria Mars subdivisions were platted in 1896 and 1897.</t>
  </si>
  <si>
    <t>Spectacular vistas, superb architecture, and active residents distinguish the Gold Coast-Hamburg Historic District, among Iowa's oldest residential neighborhoods. Bluffs overlooking the Mississippi River afford unsurpassed views of the water, Davenport's downtown, and the Illinois side of the Quad Cities. Lining the neighborhood's streets are some of the city's largest and most opulent houses, built between 1840 and 1910 by prominent citizens, many of them German.</t>
  </si>
  <si>
    <t>Davenport</t>
  </si>
  <si>
    <t>Iowa</t>
  </si>
  <si>
    <t>Bounded by West 5th Street to the south, West 9 1/2 Street to the north, Vine Street to the west and Ripley Street to the east.</t>
  </si>
  <si>
    <t>Recognizing that reuse is a cornerstone of smart growth, residents have diverted tons of materials from landfills. A recently rehabbed store serves as an architectural salvage shop. Sustainability drives choices, such as the recent decision to use energy-efficient, period lighting along Gaines Street, a main thoroughfare linking downtown and St. Ambrose University.</t>
  </si>
  <si>
    <t>Gold Coast-Hamburg residents, among the city's most active, have earned a reputation for volunteerism and leadership. Their collective donation of thousands of volunteer hours, which led to the rescue of dozens of historic buildings, contributed to the area's selection for development of Davenport's first neighborhood plan.</t>
  </si>
  <si>
    <t>Boundaries extend from E. 115th Street to the south, E. 107th Street to the north, South Cottage Grove Avenue to the west, and parts of South Ellis Street and East 114th Street bordering the railroad tracks to the east.</t>
  </si>
  <si>
    <t>Demolition was proposed in 1960 and spurred residents to action. The area was declared a state historic district in 1969 and added to the National Register two years later. Despite setbacks, including a 1998 fire that destroyed the iconic clock tower, the state, city, and neighbors have restored much of the district and continue to make improvements, including reconstruction of the clock tower.</t>
  </si>
  <si>
    <t>Designated a National Monument in 2015 by President Obama, the neighborhood was an early adopter of the garden park ideal - and rare for blue-collar districts in the 19th century. Contrasts of color and texture, as well as variations in ornamentation of facades, rooflines, chimneys, and finishing materials, were used to create architectural interest and reflect the owner's status.</t>
  </si>
  <si>
    <t>Atlanta</t>
  </si>
  <si>
    <t>Boundaries are the Beverly Road and Spring-Buford Connector to the north, Piedmont Avenue and the railroad to east, Peachtree Circle NE to the west, and 15th Street NE and Lafayette Drive to the south.</t>
  </si>
  <si>
    <t>Nestled in the rolling foothills amidst outcroppings of volcanic rock, Northbrae stands out for its spectacular vistas of San Francisco Bay, environmentally sensitive design, connections to a unique network of 136 paths and steps crisscrossing Berkeley, and two nearby commercial areas for shopping and entertainment. Built on land used for grazing cattle, Northbrae was developed by Duncan McDuffie, who envisioned a park-like neighborhood of single-family houses nestled on lots facing tree-lined streets.</t>
  </si>
  <si>
    <t>Berkeley</t>
  </si>
  <si>
    <t>The neighborhood is bounded by Solano Avenue to the north, Eunice and Hopkins Streets to the south, Spruce Street to the east, and the Albany city limits to the west.</t>
  </si>
  <si>
    <t>Initial plans were influenced by designers trained in the garden suburbs and Beaux-Arts tradition and a local Chamber of Commerce proposal to move the state capitol to Berkeley. Stone pillars, identifying streets named for California counties, and a majestic public circle with classical balustrade and fountain, which was restored in 1996, remain as testaments to that effort.</t>
  </si>
  <si>
    <t>Built around swales and ridges at the foot of Red Mountain, picturesque Highland Park continues to attract generation after generation of new residents with its enduring and distinctive public spaces, diversity of uses, proximity to downtown, University of Alabama's Birmingham campus, medical facilities, popular businesses, and entertainment districts.</t>
  </si>
  <si>
    <t>Neighborhood is bordered by U.S. 280 to the east, Highland Golf Club to the west, Clairmont Avenue to the north and, to the south, Niazuma Avenue and 26th Street South.</t>
  </si>
  <si>
    <t>Woodstock</t>
  </si>
  <si>
    <t>North and South Park Streets, one block of Elm Street between Pleasant and Central streets; and two blocks of Central Street between Pleasant, North Park, and South Park streets.</t>
  </si>
  <si>
    <t>Historic, vibrant, and eclectic, King Street has been enhanced by active planning and implementation through its evolution from an 18th century colonial seaport and 19th century center of trade to a center of 21st century commerce and tourism. Planning and preservation have ensured that King Street, part of the "Old and Historic District" in Alexandria's "Old Town" neighborhood, balances the past with the present. The city's Archeological Protection Code, adopted in 1989, requires impact assessments on cultural resources for new development and a Board of Architectural Review ensures that designs for new construction and exterior alterations blend with the street's historic buildings.</t>
  </si>
  <si>
    <t>Alexandria</t>
  </si>
  <si>
    <t>Twenty blocks between the Potomac River to the east and the King Street Metrorail Station to the west.</t>
  </si>
  <si>
    <t>Approval of special zoning in 2005 and 2007 encouraged a mix of businesses and outdoor dining, which help foster activity along the street and prevent concentrations of any one type of business.</t>
  </si>
  <si>
    <t>Culpeper</t>
  </si>
  <si>
    <t>When a bypass for U.S. Route 29 took travelers out of downtown Culpeper in the 1960s, businesses in the 200-year-old town closed, trees grew through roofs, and crime plagued streets originally surveyed by a young George Washington. When Norfolk Southern prepared to demolish part of the historic train depot at the eastern end of Davis Street in 1985, residents and downtown business owners joined together to save the building. The effort led to a much larger revitalization effort that saw quick results: in 1993 Culpeper was named one of "America's Top 10 Small Towns."</t>
  </si>
  <si>
    <t>Three blocks between Commerce and West Streets.</t>
  </si>
  <si>
    <t>Partnerships between the town, state, Chamber of Commerce, and other public and private entities have ensured support for continued revitalization of Davis Street and the historic district, most notably through the Virginia Main Street Program administered by Culpeper Renaissance, Inc. Since Main Street designation in 1988, Culpeper has been recognized with milestone awards for achieving $40 million of private investment and 25,000 volunteer hours.</t>
  </si>
  <si>
    <t>Davis Street is the geographic and figurative heart of Culpeper. Grand oak trees outside the Visitors Center and train depot frame Davis Street, inviting out-of-towners and Amtrak travelers to explore the street's independent shops and restaurants. Offices, second-floor apartments, and community events draw residents to the street.</t>
  </si>
  <si>
    <t>Portsmouth</t>
  </si>
  <si>
    <t>Market Street and Market Square, which includes Market Square, Market Street between Deer Street and Market Square; Pleasant Street between State Street and Market Square; and Congress Street between Chestnut Street and Market Square.</t>
  </si>
  <si>
    <t>The city also took meaningful planning steps and followed through with implementation. Measures were designed to ensure the vitality of street-level businesses and to protect valuable historic properties including North Church, a beacon of Portsmouth visible from most city vantage points.</t>
  </si>
  <si>
    <t>A key step in Portsmouth's recovery efforts was the revitalization of Market Square beginning in 1978. Once the site of a military training ground, a meeting house, and New Hampshire's colonial legislature, the renovated Square features wide brick sidewalks, benches, trees and a fountain. Today Market Square is "arguably the busiest intersection in all of Portsmouth," notes local blogger and photographer Philip Cohen, filled with pedestrians, buses, and cars against a backdrop of architecturally distinctive buildings, each with its own history.</t>
  </si>
  <si>
    <t>St. Louis</t>
  </si>
  <si>
    <t>Fifteen blocks between Eads Bridge to the east and 18th Street to the west.</t>
  </si>
  <si>
    <t>Galena</t>
  </si>
  <si>
    <t>Its alignment shaped by steep hills rising up from the banks of the Galena River, Main Street presents a nearly unbroken line of 140 buildings from the 19th century that help Galena live up to its reputation as "the town time forgot." Long a haven for Chicago residents and a destination for more than a million visitors each year, only cosmetic changes have affected the architecturally consistent and unified three- to four-story buildings that were reconstructed along Main Street following fires in the 1850s. Occupying these buildings today are a wide variety of businesses including antique stores, art galleries, restaurants, wineries, and a microbrewery.</t>
  </si>
  <si>
    <t>Six blocks between Franklin Street to the north and Water Street to the south.</t>
  </si>
  <si>
    <t>Lahaina</t>
  </si>
  <si>
    <t>Hawaii</t>
  </si>
  <si>
    <t>Five blocks between Shaw Street to the southeast and Baker Street to the northwest.</t>
  </si>
  <si>
    <t>Today the street presents two characters to the world, one steeped in history and the other in tourism. Through the use of locally and federally recognized historic districts, architectural style and design guidelines, ongoing maintenance, and the efforts of citizen and business organizations, Front Street displays its historic character while accommodating a steady stream of tourists arriving throughout the year by cruise ships and airlines.</t>
  </si>
  <si>
    <t>In 2009 when president-elect Barack Obama ordered a chili half-smoke at the famous Ben's Chili Bowl along U Street N.W., crowds flocked to the legendary eatery and the street it has anchored since 1958. U Street has gone through difficult times, particularly the lingering aftermath of devastating riots following the 1968 assassination of Dr. Martin Luther King, Jr. Today the street is pulsing again with the music, businesses and life that, in the early 1900s, distinguished it as the main street of Washington's "city within a city."</t>
  </si>
  <si>
    <t>Seven blocks of U Street N.W. between 9th and 16th Streets N.W.</t>
  </si>
  <si>
    <t xml:space="preserve">U Street is accessible by Metrorail, bus and bike share. </t>
  </si>
  <si>
    <t>1998 HUD grants helped fund "Remembering U Street" Historic Signage marking 15 historic sites and U Street Commercial Facade Improvement to more than 150 dilapidated properties on U and 14th Streets N.W.</t>
  </si>
  <si>
    <t>West Hollywood</t>
  </si>
  <si>
    <t>Thirty-eight city blocks (2.8 miles) between Los Angeles and Beverly Hills, from La Brea Avenue to the east and Doheny Drive to the west.</t>
  </si>
  <si>
    <t>There was a time, not too long ago, where "you took your life in your hands just to cross Santa Monica Boulevard," said Jeff Prang, a member of the West Hollywood City Council. Today, despite 46,000 daily vehicle trips, this reconstructed main street embraces pedestrians, linking them to neighborhoods, landmarks, and traditions. A stroll along this iconic street, part of the legendary Route 66, yields distinct experiences. The west end is the center of the city's renowned lesbian-gay-bisexual-transgender (LGBT) community and nightlife. The eastern portion, a celebrated gathering place, runs through a culturally rich neighborhood of Russian-speaking immigrants.</t>
  </si>
  <si>
    <t>When West Hollywood incorporated in 1984 the boulevard was a major eyesore. To bring back the street, the city began by burying utility lines and tearing up abandoned rail tracks in the median. In 1997, residents embarked on an 18-month planning process. The Santa Monica Boulevard Master Plan represented their collective desire for a culturally expressive street that acknowledged the area's historic heritage and realized its potential as a vibrant, pedestrian-oriented urban boulevard.</t>
  </si>
  <si>
    <t>Milwaukee RiverWalk was planned as a down-to-earth public space where residents could take peaceful walks, dine outdoors, and access the river for fishing, kayaking, and canoeing. It has been more successful than anyone involved with the unique public-private initiative ever imagined. Construction of the $35 million pedestrian-only walkway, which has one of the most innovative bridges found anywhere, increased the value of adjoining property by more than $500 million. Removal of a dam at the northern end of the walkway, a cleanup of river pollution, and wastewater treatment improvements have enhanced water quality and helped restore fisheries to the river.</t>
  </si>
  <si>
    <t>RiverWalk extends along both sides of the Milwaukee River from the harbor in the Third Ward District north through downtown to the former North Avenue Dam.</t>
  </si>
  <si>
    <t>Residents, including children, played an important role in helping plan and design RiverWalk. More than 200 students explored the Milwaukee River and made drawings of what they discovered. The result was 18 pieces of artwork being selected and cast in bronze medallions located throughout the length of the Riverwalk.</t>
  </si>
  <si>
    <t>Tacoma</t>
  </si>
  <si>
    <t>Described by one Tacoma resident as having "the beauty and adventure of a national park within minutes from home," Point Defiance juxtaposes urbanity with wilderness, and scenic views with volunteerism. Authors of the park's original 1911 master plan noted that the area's vistas were "as beautiful as views over land and water as can be seen in this or foreign lands" and found the mountainscape "toward the great Olympic range with its snow-capped peaks glistening in the sunshine ... to be equal to view[s] in Italy and the Mediterranean."</t>
  </si>
  <si>
    <t>The 702-acre park, bounded on three sides by Puget Sound, is located at 5400 N. Pearl St.</t>
  </si>
  <si>
    <t>Volunteers representing varied interests and cultures regularly cultivate and maintain the park's eight gardens, while others help care for the natural areas by helping remove invasive species and assisting with trail maintenance. Easily accessible by car, bus, bike, and ferry, Point Defiance Park attracts an estimated two million or more visitors each year.</t>
  </si>
  <si>
    <t>Shaping the history of the park, which juts dramatically into the Puget Sound six miles northwest of downtown Tacoma, has been the community's unwavering commitment since its inception. The city successfully lobbied the federal government in 1888 to repurpose the site from a military reservation to a park. By 1905, residents convinced the government to give the city title. Two years later voters approved a taxing district to pay for park maintenance.</t>
  </si>
  <si>
    <t>Minutes from downtown Richmond is a striking Gilded Age mansion surrounded by 100 acres of undulating lawn, thoughtfully designed and manicured gardens, and an arboretum with 200 species of trees from six continents. Estates on this scale often remain in private ownership and closed to the public, but Maymont continues as its original owners Major James and Sallie May Dooley intended: an extraordinary gift to Richmond for all to enjoy freely.</t>
  </si>
  <si>
    <t>Maymont is located at 2201 Shields Lake Drive and 1700 Hampton Street and borders north bank of the James River.</t>
  </si>
  <si>
    <t>The nonprofit Maymont Foundation was established in 1975 to partner with the city and raise funds for annual expenses and capital improvements. Considered a model for public-private park management, the partnership ensures Maymont remains free and, according to a local newspaper from 1928, "a tonic for a sick heart, a reward for a hard day's work, [and] a stimulus for a difficult morrow."</t>
  </si>
  <si>
    <t>Dallas</t>
  </si>
  <si>
    <t>Fair Park combines City Beautiful Movement planning influences with the country's largest collection of 1930s Art Deco architecture. "A wonderful place to spend a Saturday afternoon exploring ... art and architecture," says Eddie Hueston, former Fair Park executive general manager. For more than a century the park, two miles east of downtown Dallas, has been delighting millions of visitors. Attractions on its 277 acres include eight museums, six performance facilities, and a major sports stadium.</t>
  </si>
  <si>
    <t>Fair Park is located at 3809 Grand Avenue.</t>
  </si>
  <si>
    <t>The other person who played a major role in the design of the park was architect George Dahl. He was responsible for transforming the fairgrounds into the 1936 Texas Centennial Exposition, which was designed and built in just over 14 months. The centerpiece of the exposition was the Art Deco-style Hall of State with three-dimensional bas-relief carvings. Leading up to this building is an esplanade with a 700-foot-long reflecting pool. Rebuilt in 2009, the pool now has lights and a sound system for synchronized water, music, and light displays.</t>
  </si>
  <si>
    <t>Nashville</t>
  </si>
  <si>
    <t>Created to commemorate Tennessee's 200th anniversary, the 19-acre Bicentennial Capitol Mall State Park was planned, designed, and built as a concise reflection of the state's geography, history, people, and musical legacy. Tuck-Hinton Architects in Nashville designed the park, modeling the former landfill site after the National Mall in Washington, D.C. They incorporated classic Greek principles as well as Baroque and Beaux-Arts influences into the park, creating a unique civic space that is able to grow, change, and evolve over time.</t>
  </si>
  <si>
    <t>600 James Robertson Parkway. The park is bordered by Jefferson Street to the north, Sixth Avenue to east, Seventh Avenue to the west, and Robertson Parkway to the south.</t>
  </si>
  <si>
    <t>Rice Park is a counterpoint to its busy surroundings. Its period lamps, statuary, benches, center fountain, and adjacent national landmark buildings lend a European feeling to the space. Trapezoidal in shape with two diagonal walkways, the park serves as much as a pathway and shortcut as it does a lunch stop, festival grounds, and outdoor sanctuary. Rice Park has undergone far-reaching changes since its establishment in 1849, when Minnesota was still a territory.</t>
  </si>
  <si>
    <t>The park is bound by North Market Street to the east, North Washington Street to the west, West 5th Street to the north, and West 4th Street to the south.</t>
  </si>
  <si>
    <t>In addition to this construction and the subsequent renovations of the three early 20th century buildings facing the public space, Rice Park itself underwent two major renovations. The first, in 1965, was spearheaded by the Women's Institute of Saint Paul. It was followed by another in 2000 involving several businesses, organizations, societies, and individuals. The result is a remarkable 1.6-acre parcel that brings a little old-world European charm to downtown St. Paul.</t>
  </si>
  <si>
    <t>Construction of the historic buildings, museums, and music halls that eventually bordered the park spanned nearly 100 years starting with the impressive Richardsonian Romanesque Landmark Center (formerly the Federal Building) on 5th Street West. Designed by Willoughby J. Edbrooke, it opened in 1902. The luxury St. Paul Hotel, built on Market Street, opened in 1910, and the Renaissance-styled Saint Paul Central Library and James J. Hill reference collection opened in 1917 across from the park on 4th Street West. The last major building to be erected opposite the park was the Ordway Center for the Performing Arts, which opened on Washington Street in 1985.</t>
  </si>
  <si>
    <t>Des Moines</t>
  </si>
  <si>
    <t>The 1.9-mile walk around Gray's Lake is known as "doing the loop," and for some residents it's a daily ritual that even prairie grass burns, trail repairs, and flooding won't stop. Such dedicated use of the park is just one example of how important Gray's Lake Park is to everyday life in Des Moines. The city's best-known and most-visited recreation area, the park has qualities and features that attract visitors regardless of the time of day or season of the year. The iconic, 1,400-foot-long Kruidenier Trail pedestrian bridge over the lake is the park's most distinguishing feature.</t>
  </si>
  <si>
    <t>The park is located at Fleur Drive and George Flagg Parkway.</t>
  </si>
  <si>
    <t>Indianapolis</t>
  </si>
  <si>
    <t>Since 1821 when Alexander Ralston laid out the state's capital in Indianapolis and located "Circle Street" in the middle of the mile square plat, Monument Circle has served as the literal and figurative center of Indianapolis. The Soldiers and Sailors Monument, designed by Bruno Schmitz of Germany in an international competition, rests at the center of the Circle. Other features include bronze statuary of three former Indiana governors and a general, a grand staircase, and two water pools. There also are striking views of the state capitol building and the city from atop a 231-foot-tall observation tower.</t>
  </si>
  <si>
    <t>In 1859 surveyor Rufus Cable came upon the inspiring landscape that is now the crown jewel of Colorado Springs's park system and proclaimed it "a fit place for the gods to assemble." Twenty-seven years later legislation was introduced in Congress proposing that the area be made the nation's second national park. The bill would have been approved had the land not been privately owned at the time, making it ineligible.</t>
  </si>
  <si>
    <t>Riverside</t>
  </si>
  <si>
    <t>In the 100 years since the Olmsted Brothers wrote their 1911 plan for "worthless land" on the edge of a quarry, Riverside's flagship Fairmount Park has gone from premier community park to a center of crime and neglect to a recognized example of excellence in urban park planning and plan implementation.</t>
  </si>
  <si>
    <t>Located at 2601 Fairmount Boulevard, the park is bounded by the Santa Ana River to the west and Route 60 to the north.</t>
  </si>
  <si>
    <t>Among the efforts to revitalize the Park was a $1.5 million rehabilitation of Fairmount Lake and Lake Evans in 2008, which brought fishing back to these two lakes along with pedal boats and sailing. A $2.6 million universally accessible playground was built in 2010. Considered the "gold standard for inclusion," the playground is designed to delight and challenge all children.</t>
  </si>
  <si>
    <t>Walla Walla</t>
  </si>
  <si>
    <t>What residents, businesses, city officials, and local organizations in Walla Walla have achieved since 1980 when they began implementing their plan to rehabilitate and revitalize their downtown neighborhood has been nothing short of profound. Results include more than $50 million in private and public funds to preserve and improve nearly 300 neighborhood buildings; national awards for having revitalized Main Street, their business and commercial corridor; and exponential growth of the region's newly established wine industry that now generates $100 million a year for the city and region.</t>
  </si>
  <si>
    <t>The neighborhood is bounded by Highway 12 to the north; Park Street to the east; Birch and Willow streets to the south; and 7th Avenue to the west.</t>
  </si>
  <si>
    <t>Arts, culture, and education have been a cornerstone of Walla Walla since the nearby and prestigious Whitman College was established in 1860. Citizens further developed the arts community when multiple theaters were built, including the Keylor Grand Theater in 1905 and the Liberty Theater in 1917, both capable of seating 1,000 people. Walla Walla's first privately funded renovation occurred in 1990, when Bon-Macy's renovated the Liberty Theater as an addition to its department store, further stimulating the renovation of downtown.</t>
  </si>
  <si>
    <t>Meandering Mill Creek is one of Walla Walla's most important assets despite a 1931 flood that sent boulders down streets in the neighborhood, destroying bridges and many public amenities. The creek was subsequently channelized by the Army Corps of Engineers to control flood events, but today the concrete waterway is deteriorating and will need to be repaired or replaced. The city's 2004 Downtown Master Plan, which recognizes a number of unique views that exist in the neighborhood, recommends capitalizing on Mill Creek. Considered the city's greatest natural asset, the plan calls for a study to assess whether some of Mill Creek's downtown streambanks can be returned to a natural condition and still provide flood protection.</t>
  </si>
  <si>
    <t>Spend some time on Seattle's Beacon Hill and you'll find a dynamic and engaged community where your neighbors are just as likely to be Chinese, Japanese, or Vietnamese as they are to be black, white, or Hispanic. This diversity is exemplified by North Beacon Hill, a neighborhood-scaled commercial node with stores providing goods for many cultures and restaurants serving Asian, Hispanic, and other ethnic foods and where nearly three-fourths of residents are people of color, almost half are foreign born, and 60 percent speak a language other than English at home, according to 2000 census data. Modest housing, nearby jobs, a streetcar to downtown Seattle, and restrictive covenants in other parts of the city all helped to draw immigrants and people of color, especially Asian-Americans, to Beacon Hill in the 1950s.</t>
  </si>
  <si>
    <t>The Beacon Hill area consists of four neighborhoods bounded by South Dearborn Street to the north; Rainier Avenue South, Cheasty Boulevard, and Martin Luther King Jr. Way South to the east; U.S. Interstate 5 and Airport Way South to the west; and South Boeing Access Road to the south.</t>
  </si>
  <si>
    <t>Two core elements of 1999 North Beacon Hill Neighborhood Plan: creating a well-defined urban village and rejuvenating Jefferson Park; 2011 update focuses on creating a town center with a mix of commercial and residential uses around Beacon Hill light rail station.</t>
  </si>
  <si>
    <t>Designated area bounded by 2100 South Street to the north; 1300 East Street to the east; I-80 to the south; and 700 East Street to the west.</t>
  </si>
  <si>
    <t>Recent public and private investment in the neighborhood has topped $455 million including a street car line, set to open in late 2013, that will connect Fairmont and other Sugar House stops with the city's light rail system. "The Draw," a pedestrian passageway also to be completed in 2013, will connect Fairmont's commercial area with Sugar House Park and Hidden Hollow, another public space.</t>
  </si>
  <si>
    <t>In addition, nearly two million square feet of additional retail office and residential development is planned and will complement 1,000 residential units underway. The changes represent a dramatic reversal of the decline and disinvestment Fairmont and Sugar House experienced between the end of World War II and 1985 when the Sugar House Community Master Plan, including Fairmont, was approved.</t>
  </si>
  <si>
    <t>Memphis</t>
  </si>
  <si>
    <t>Eclectic, free-wheeling, and bohemian is how some residents describe their Midtown community, which got its start in 1890 as a working-class neighborhood and today finds itself one of Memphis's most popular areas that is both keeping long-time residents and attracting new ones wanting a close-in urban address. Built out by the 1930s, Cooper-Young remained stable until the end of World War II when an exodus began to the eastern suburbs, leaving blocks of historic buildings bought on the cheap by out-of-town investors who rented the properties but made few repairs, furthering the neighborhood's decline.</t>
  </si>
  <si>
    <t>The designated area is bound by Central Avenue to the north; East Parkway South to the east; Southern Avenue to the south; and McLean Blvd. to the west.</t>
  </si>
  <si>
    <t>The picture did not begin to change until 1975 when residents who had stayed founded the Cooper-Young Community Association, which began to renovate the historic homes and attracted new residents including artists and musicians. The association also advocated for ordinances to prevent absentee owners of houses in the neighborhood from continuing to rent their properties, which had become a major source of blight.</t>
  </si>
  <si>
    <t>Largely funded by local businesses and residents and decades in the making, Cooper-Young's resurgence has been impressive. One of the most eye-catching changes is the gateway Cooper-Young trestle, a 150-feet-long steel sculpture on an abandoned railroad bridge that depicts a scene from the neighborhood. Other changes include the adoption in 2000 of design review guidelines that ensure new development does not compromise or detract from the neighborhood's historical character and integrity.</t>
  </si>
  <si>
    <t>Boundaries of the neighborhood are Northwestern Avenue to the north; Stenton Avenue to the east; Wissahickon Creek to the southwest; and Cresheim Valley to the southeast.</t>
  </si>
  <si>
    <t>The first steps to protect the neighborhood's scenic character and environmental resources began with the Fairmount Park Commission being given authority to protect the Wissahickon Valley's water quality and recreational attributes in 1868. Friends of Wissahickon was founded in 1924 to support the commission's efforts.</t>
  </si>
  <si>
    <t>Salisbury</t>
  </si>
  <si>
    <t>North Carolina</t>
  </si>
  <si>
    <t>Salisbury's picture-perfect historic downtown has done well by its community and master plans produced during the past three decades. Among the results: $117 million in investments, a thousand new jobs, nearly 300 restored or renovated buildings, and numerous awards. Achieving these outcomes has involved unwavering community pride, major gifts by several local philanthropists, and sustained efforts by city officials, downtown businesses, and volunteers who organized the Historic Salisbury Foundation in 1972. The group would go on to buy, restore, and sell more than 100 properties, including three local landmark buildings it still owns.</t>
  </si>
  <si>
    <t>Neighborhood designation bounded by Caldwell and Fulton Streets to the north; Innes and Kerr Streets to the east; Lee, Main, and Church Streets to the south; and McCubbins Street to the west.</t>
  </si>
  <si>
    <t>Despite declines in the textile industry between the 1980s and early 2000s, downtown Salisbury's resolve to maintain its historic character attracted a steady rate of compatible development and restorations that didn't ebb until the 2008 recession. Still, retail and office space occupancy rates average 90 percent, making the neighborhood and its mixture of housing, shops, restaurants, museums, performing arts theaters, and other amenities a unique and vibrant place to work, live, or visit.</t>
  </si>
  <si>
    <t>Grand Rapids</t>
  </si>
  <si>
    <t>Grand Rapids's oldest neighborhood, endowed with 1,300 historic properties representing more than 60 architectural styles, Heritage Hill has experienced ups and downs in its 170-plus years. No years were more perilous than the late 1960s and early 1970s when the city recommended razing 75 percent of the neighborhood for downtown urban renewal. The demolitions didn't occur, largely because of efforts by residents who formed the Heritage Hill Association (HHA) in 1968 and sought changes in state enabling legislation that allowed municipalities to adopt local historic preservation ordinances.</t>
  </si>
  <si>
    <t>The neighborhood is bounded by Michigan Street to the north; Union Avenue to the east; Pleasant Street to the south; and Jefferson Avenue to the west.</t>
  </si>
  <si>
    <t>Volunteers pause during a local cleanup and improvement project, one of many sponsored by the active and involved Heritage Hill Association. Photo courtesy Heritage Hill Association.</t>
  </si>
  <si>
    <t>Reassessing its previous policies and plans, the city placed a moratorium on all construction and demolitions in the neighborhood in 1969 and passed a local preservation ordinance that took effect in 1973. Two years earlier the neighborhood had been added to the National Register of Historic Places.</t>
  </si>
  <si>
    <t>Residents and HHA were not only instrumental in shaping the restoration and redevelopment of the neighborhood's residential areas, but also its many commercial and institutional properties. Among these efforts were the Master Plan of Heritage Hill, approved by the city in 1988 and subsequently incorporated into the city's 2002 overall master plan, and the 1992 Prospect Plan. Funding to produce the Prospect Plan was one of the conditions the city attached when approving the Mary Free Bed Hospital's parking ramp addition.</t>
  </si>
  <si>
    <t>The neighborhood is bounded by Gough Street to the north; Castle Street to the east; the waterfront to the south; and Caroline Street to the west.</t>
  </si>
  <si>
    <t>Revitalization was aided by the neighborhood's designation as an Urban Renewal Area, residents' commitment to design guidelines developed to protect Fells Point's historic character, and the city's 1988 implementation of the Maritime Master Plan. The result of these and related efforts is a Fells Point that features tree-lined Belgian block streets, waterfront promenades, a lively mix of restaurants and taverns, and one of the country's best-preserved historic districts.</t>
  </si>
  <si>
    <t>Fall River</t>
  </si>
  <si>
    <t>Fall River's unique and distinctive Lower Highlands/Historic Downtown neighborhood has seen good times and bad, rising during the early 20th century as the city became the country's top-ranked textile producer and then falling when the cotton mills began to close and the city declared bankruptcy in 1931. These trials and several others, including three devastating fires and construction of a freeway through the heart of downtown, have altered but not defeated the neighborhood. With its sweeping topography, historic architecture, and stunning vistas of Mount Hope Bay, the Lower Highlands/Historic Downtown neighborhood still retains its unique character and indelible sense of place.</t>
  </si>
  <si>
    <t>Future development includes $1.4 billion for two commuter rail stations, both within the neighborhood at Battleship Cove and at Davol and Pearce Streets. This South Coast Railway will connect Fall River with the Massachusetts Bay Transportation Authority (MBTA) railroad system. Meanwhile, the Massachusetts Department of Transportation is coordinating work scheduled to begin in early 2013, lowering the Route 79/I-195 interchange that now cuts through the waterfront and downtown and turning it into a ground-level boulevard as recommended in Fall River's 2009-2030 Master Plan. This will allow for eventual implementation of the plan to daylight the Quequechan River and its falls within the south boundary of the neighborhood.</t>
  </si>
  <si>
    <t>Baton Rouge</t>
  </si>
  <si>
    <t>Ask Garden District residents what distinguishes their neighborhood and they are likely to mention the select group of large Live Oaks that are individually inducted into the Live Oak Society, historic residential architecture so well maintained that movie and television producers use it for sets, families who have held on to their houses for up to six generations, the area's rich soil that once grew sugar cane and now supports private gardens, and cherished memories of growing up and living in the Garden District.</t>
  </si>
  <si>
    <t>The Garden District is bounded by Government Street to the north; St. Rose Avenue and Eugene Street to the east; Magnolia and Broussard Streets to the south; and South 18th Street and Park to the west.</t>
  </si>
  <si>
    <t>Since its development in the 1790s, Gay Street has been the center stage of downtown Knoxville's progression from a commercial wholesaling capital following the Industrial Revolution to today's vibrant entertainment and residential corridor. Through the hard work of countless individuals, organizations, and local governments, and more than $50 million spent on redevelopment projects since 2000, Gay Street has experienced a complete transformation from its ghost town atmosphere of the 1970s.</t>
  </si>
  <si>
    <t>Ten blocks between West Jackson Avenue and the southern end of the Gay Street Bridge.</t>
  </si>
  <si>
    <t>Knoxville</t>
  </si>
  <si>
    <t>With development of suburban malls during the 1970s, business dwindled to the point that many companies were forced to either relocate or close, leaving a surplus of vacant buildings along Gay Street. In an effort to save the historic Bijou Theatre, a group of concerned citizens formed Knox Heritage in 1974 to educate the city on the merits of preservation.</t>
  </si>
  <si>
    <t>Their hard work paid off when the Southern Terminal and Warehouse Historic District and the Gay Street Commercial Historic District were added to the National Register of Historic Places in 1985 and 1986, respectively. The City of Knoxville responded by adopting the Downtown Knoxville Plan in 1987 and the Downtown Streetscape Plan in 1988, both of which resulted in improvements to Gay Street including wider sidewalks, bicycle racks, landscaping, and historic lamp posts.</t>
  </si>
  <si>
    <t>Twelve blocks of Broad Street between Lockwood Boulevard and East Bay Street.</t>
  </si>
  <si>
    <t>Concentrated along these 11 short blocks is Pittsburgh's finest collection of historic buildings and modern skyscrapers, buildings that tell the stories of 20th century aristocrats and architects who shaped the city into an industrial and banking empire. Subtle clues hint at the transformation from churches and a hilltop promenade to today's flat, landscaped boulevard of office towers. The street's most revered building is the Allegheny County Courthouse and Jail, built in 1886 by noted architect Henry Hobson Richardson. This cluster of buildings is perhaps his finest work and exemplifies the Richardson Romanesque style characterized by rough-hewn red granite, strong picturesque massing, and varied rustication.</t>
  </si>
  <si>
    <t>Eleven blocks between Fort Pitt Boulevard and Liberty Avenue.</t>
  </si>
  <si>
    <t>Early 20th century mansions, transit service to downtown Cleveland that dates back more than 100 years, acres of parkland, and a tree-lined median make Shaker Boulevard a street that combines the historic with the modern. Anchoring the boulevard toward the west is Shaker Square, a charming, octagonal-shaped commercial district within the Cleveland city limits. Intersecting Shaker Boulevard at North Moreland Boulevard, it was developed in 1927 by real estate and railroad magnates O.P. and M.J. Van Sweringen as a gateway to their new Shaker Heights suburb.</t>
  </si>
  <si>
    <t>Six and three-quarter miles between Woodhill Road in Cleveland and I-271 in Beachwood.</t>
  </si>
  <si>
    <t>Now used by the Greater Cleveland Regional Transit Authority's light rail trains, the median was kept intact largely because of resident opposition to high-rise buildings and other proposed development in the right-of-way. With its 14 transit stops, numerous churches and schools, multiple parks, and miles of trails, Shaker Boulevard remains proof of planning's lasting value.</t>
  </si>
  <si>
    <t>Saratoga Springs</t>
  </si>
  <si>
    <t>Laid out in 1805 by Gideon Putnam, an entrepreneur and founder of Saratoga Springs, today you'll find Broadway home to the city's finest examples of Gilded Age opulence, meticulously restored buildings from the 19th century that display High Victorian, Beaux-Arts, and Richardson Romanesque architectural styles. Congress Park, a National Historic Landmark located at the southern end of the Broadway Historic District, was developed in 1826 and redesigned in 1875 by Frederick Law Olmsted. It is home to The Spencer Trask Memorial "Spirit of Life," designed by Daniel Chester French and Henry Bacon, collaborators on the Lincoln Memorial in Washington, D.C.</t>
  </si>
  <si>
    <t>Nine blocks of Broadway between Van Dam and East Congress Streets.</t>
  </si>
  <si>
    <t>Successive comprehensive plan updates in 1999 and 2001, and the subsequent adoption of "Transect" zoning in 2003, provide further focus on encouraging necessary and complementary economic activity while promoting a safe and efficient public realm. Although Broadway is a state and federal highway, the city has most recently adopted a Complete Streets policy for Broadway to ensure it safely accommodates not only motorists, but also pedestrians and bicyclists.</t>
  </si>
  <si>
    <t>Few, if any, streets in America can claim as many architecturally significant buildings as Manhattan's Fifth Avenue. Or, for that matter, as much U.S. planning history, as many contrasts, or addresses as famous and coveted. Extending along this one avenue are the historic streets of Harlem, the Museum Mile, the businesses and stores of Midtown, and Lower Manhattan's Greenwich Village. Since the 1811 Commissioner's Plan introducing the grid of New York City, Fifth Avenue has transitioned from a predominately residential street to a place of historic and landmark properties, iconic museums, world-renowned parks, penthouse apartments, and high-end retail stores.</t>
  </si>
  <si>
    <t>Fifth Avenue between Lower Manhattan's Washington Square North to 124th Street in Harlem.</t>
  </si>
  <si>
    <t>Kingston</t>
  </si>
  <si>
    <t>Eight blocks of Wall Street between Franklin Street and North Front Street.</t>
  </si>
  <si>
    <t>When Georgia miner and entrepreneur John Bozeman scouted the Bozeman Trail, an overland route connecting Montana gold country to the Oregon Trail, he discovered the fertile Gallatin Valley and an ideal location for a new town. With Bozeman founded in 1864, businesses catering to miners, ranchers, and farmers lined that portion of the Bozeman Trail running through town and formed the nucleus of Main Street. Through the 20th century the commercial district grew into a regional crossroad given its designation as a portion of the Yellowstone Trail, the first transcontinental automobile highway through the country's upper tier of states and, eventually, U.S. Highway 191.</t>
  </si>
  <si>
    <t>Bozeman</t>
  </si>
  <si>
    <t>Montana</t>
  </si>
  <si>
    <t>Nine blocks between 3rd and Broadway Avenues.</t>
  </si>
  <si>
    <t>Ward Parkway is Kansas City's eminent thoroughfare, a right-of-way that begins at Country Club Plaza and transitions to a grand boulevard with manicured lawns and gardens as it follows sweeping curves southward. A commitment by both citizens and city government to maintain the parkway has allowed it to remain one of the area's most coveted addresses with historic homes, neighborhood parks, picturesque fountains, ornamental monuments, and rolling landscapes.</t>
  </si>
  <si>
    <t>Kansas City</t>
  </si>
  <si>
    <t>Twelve miles of the parkway between Brookside Boulevard and Wornall Road.</t>
  </si>
  <si>
    <t>Key West</t>
  </si>
  <si>
    <t>Duval Street, the undisputed "Main Street" of Key West, is the only place in the U.S. where one street allows you to walk from the Atlantic Ocean to the Gulf of Mexico. A citywide commitment to preserving the National Register of Historic Places single-largest collection of wooden structures has allowed Duval Street and the rest of Key West to transition from an economy based on maritime industries and Cuban travel during its earlier years to one now supported by entertainment, art, and tourism.</t>
  </si>
  <si>
    <t>Duval Street, 14 blocks between the Gulf of Mexico and the Atlantic Ocean.</t>
  </si>
  <si>
    <t>During the 1930s, Victorian buildings began to fall out of style and were quickly replaced with more modern structures throughout the country; however, Key West's insolvency left it unable to afford demolitions, resulting in the unintended preservation of Duval Street. The street maintains a pedestrian scale thanks to wide, tree-lined sidewalks, a consistent street wall, and stringent zoning and construction laws.</t>
  </si>
  <si>
    <t>The preservation of Duval Street officially began in 1960 when the Old Island Restoration Foundation was formed by local preservationists to protect and restore the historic buildings of Key West at risk of destruction. Since then, more than five historic surveys have been completed allowing for an accurate and evolving database of historic properties along Duval Street. This work, in conjunction with strict architecture guidelines, ensures the street's longevity and appeal regardless of how many tourists or events.</t>
  </si>
  <si>
    <t>Huntington</t>
  </si>
  <si>
    <t>Ritter Park, created in 1913 by Rufus Switzer, a city council member who would go on to become mayor, is the oldest and most used park in Huntington, West Virginia. An award-winning rose garden and exhilarating playground are two of the many amenities that attract locals as well as tourists from the entire tri-state area to this tranquil piece of land set in the hills overlooking the city. Widely considered the "Crown Jewel of Huntington," the 100-acre-plus Ritter Park enjoys both summer and winter use thanks to seasonally covered tennis courts and a sledding hill for when it snows.</t>
  </si>
  <si>
    <t>Called "Houston's Central Park" by Mayor Annise Parker, Buffalo Bayou has shaped the city's development since the Allen Brothers laid Houston's street grid along the bayou's course in 1836. From influences by renowned architect George Kessler to works by premier local artists and sculptors, Buffalo Bayou provides the finest landscaping and design features Houston has to offer.</t>
  </si>
  <si>
    <t>Three of Bayou's sectors (West, Downtown, East) extending approximately nine miles between Shepherd Drive and Turning Basin Overlook Park.</t>
  </si>
  <si>
    <t>Despite a century of road building surrounding Buffalo Bayou, increasing numbers of bikers, hikers, and dog walkers today take advantage of the 20 miles of trails that weave through central Houston's section of the waterway. This includes the reconstruction of the Sandy Reed Memorial Trail by the City of Houston and TXDOT.</t>
  </si>
  <si>
    <t>Catalyzing the revival of the Portland, Oregon, riverfront, Governor Tom McCall Waterfront Park is a hallmark of the city's storied planning tradition. The park was born out of Gov. Tom McCall's 1968 Harbor Drive Task Force, which called for the closure of Harbor Drive Freeway and a return to the pedestrian-oriented principles laid out in 1903 by the Olmsted Brothers in their park plan. Since 1978, the 30-acre park has served as a green urban greeting to residents and visitors alike. The park was developed in five phases, ending in 1989.</t>
  </si>
  <si>
    <t>Park fronts Willamette River between Naito Parkway to the west; Northwest Glisan Street to the north; and Southwest Harrison Street to the south.</t>
  </si>
  <si>
    <t>Recommendations for the future of the park were developed during a master plan update completed in 2003. The 30-month process generated a 20-year strategic plan that focuses on accommodating increased recreational activity along the riverfront. Several features of the master plan, including an interactive water play area that became a reality in the Bill Naito Legacy Fountain, have been implemented.</t>
  </si>
  <si>
    <t>The ritzy summer resort town of Bar Harbor, Maine, once home to aristocratic families including the Rockefellers, Vanderbilts, and Astors, contains the lush Village Green in its historic core. During the city's Gilded Age, the short-lived Grand Central Hotel occupied this corner of Main and Mount Desert streets, but changing times led to the hotel's demolition and the land's rebirth as public space in 1899.</t>
  </si>
  <si>
    <t>Bar Harbor</t>
  </si>
  <si>
    <t>The Green is bounded by Main Street, Mount Desert Street, Kennebec Street, and Firefly Lane.</t>
  </si>
  <si>
    <t>Today, visitors dash in and out of the businesses around the green, pausing for a short time to enjoy the well-manicured grounds or relaxing for an afternoon under the tree canopy while they use the free Wi-Fi. The bisecting pathways encourage people to cut through the park instead of walking around it, whether to grab lunch or catch the Island Explorer from the green's bus plaza.</t>
  </si>
  <si>
    <t>One of the oldest parks in California, Cesar Chavez Plaza has shaped downtown Sacramento's development since 1849. At that time, city founder John Sutter, Jr. dedicated 10 "public squares" for "the public use of the inhabitants of the city." Nine of the 10 remain in use today, and Cesar Chavez Plaza is one of them. One hundred sixty-five years of city planning have preserved the space with its cross-axial walkways, central fountain, and views of the historic civic skyline.</t>
  </si>
  <si>
    <t>Plaza is between J and I Streets and 9th and 10th Streets in downtown Sacramento.</t>
  </si>
  <si>
    <t>Most recently, an $800,000 two-phase renovation of the plaza begun in February 2012 includes expanding hardscape for the Farmer's Market, enhancing plaza lighting, and lengthening walkways. Improvements are expected to be completed in late 2012.</t>
  </si>
  <si>
    <t>In 1989, the park played a key role in a downtown revitalization effort to bring more businesses and residents into the city central core area. The Plaza Park Steering Committee, comprising city officials, business leaders, and private citizens, brought in People for Public Places, Inc. to evaluate the park, ultimately leading to development of Cafe Soleil.</t>
  </si>
  <si>
    <t>Mobile</t>
  </si>
  <si>
    <t>Located in the heart of downtown Mobile on the former site of a Spanish hospital and named for the French Governor of Louisiana, Jean Baptiste de Bienville, the square is where the city's history, architecture, and commerce converge. One of a unique handful of federal holdings relinquished by Congress in 1824, the square's history predates that of Alabama. It is surrounded by a diverse array of architectural styles, from late Victorian to Neoclassical. It is where President Theodore Roosevelt spoke during a visit in 1905 and the site of today's most popular holiday celebrations and festivals in the city.</t>
  </si>
  <si>
    <t>The park is bounded by St. Francis to the north; Dauphin to the south; St. Joseph to the east; and North Conception to the west.</t>
  </si>
  <si>
    <t>Looking ahead, the Mobile 2020 comprehensive plan articulates a vision for the future including more ground-floor retail stores for surrounding buildings, integrated pedestrian paths, and additional landscaping to ensure the square remains the vibrant hub of downtown Mobile.</t>
  </si>
  <si>
    <t>Located on Madison's Isthmus between Lake Mendota and Lake Monona, Williamson-Marquette is one of Madison's oldest neighborhoods. From its earliest beginnings in the late 1850s, Marquette, as it commonly is known, has embraced diversity. Grand Victorian homes were built along the lakefront, and single family Queen Annes and two flats filled the adjacent grid. Along Williamson, the neighborhood main street, modest workers' cottages were sandwiched between shops, taverns, implement dealers, and blacksmiths.</t>
  </si>
  <si>
    <t>Madison</t>
  </si>
  <si>
    <t>The neighborhood is bordered by East Washington Avenue to the north; Blair Street to the west; Lake Monona to the south; and to the east by First Street, the Eastwood bypass, Division Street, Lakeland Avenue, and Lake Monona.</t>
  </si>
  <si>
    <t>Today, Marquette attracts professionals, students, and bohemians to live or open a business. Visitors from around the region come to dine and shop. Marquette is located a short walk from Wisconsin's state capitol, Madison's downtown, and the University of Wisconsin's Madison campus. With its continuous sidewalks, bike paths, and lively commercial district, it is one of Madison's most thoroughly walkable neighborhoods.</t>
  </si>
  <si>
    <t>Norfolk</t>
  </si>
  <si>
    <t>West Freemason, bounded by the Elizabeth River to the west and south, is west of Boush Street and south of West Brambleton Avenue.</t>
  </si>
  <si>
    <t>The final act to threaten the neighborhood with extinction occurred during the 1960s when a freeway along the neighborhood's waterfront was proposed. Alarm amongst the remaining residents grew when they realized that if nothing was done their neighborhood would disappear. Working with the Norfolk Redevelopment and Housing Authority, citizens initiated preservation efforts and fought the highway proposal. They succeeded in 1968, which led to a historic West Freemason conservation zoning district and formation in 1976 of the Freemason Street Area Association.</t>
  </si>
  <si>
    <t>Since the 1980s, the city, in concert with the Norfolk Redevelopment and Housing Authority, has invested $156 million to revitalize the neighborhood. Replacing West Freemason's original industrial waterfront and vacated properties are new townhouses, condominiums, businesses, and recreational areas that complement the neighborhood's historic buildings. The oriental gardens at the Pagoda and the Elizabeth River Trail, which runs along the Elizabeth River and the neighborhood's southern border, are just some of the public green spaces that have been created. The Tide Light Rail has a stop in the neighborhood, which connects West Freemason to Norfolk State University, Tidewater Community College, the Eastern Virginia Medical Center, and other stops.</t>
  </si>
  <si>
    <t>A sense of timelessness pervades the Beaufort Historic District, a neighborhood distinguished by stunning vistas and architecture spanning more than 250 years. That's not to say this quaint district is a throwback in time. Rather, it is a place that embraces its past, employing principles and precedents that are as relevant today as when the district was first planned in 1711.</t>
  </si>
  <si>
    <t>Beaufort</t>
  </si>
  <si>
    <t>Neighborhood is bounded by the Beaufort River to the south and east, Bladen and Hamar Streets to the west, and Boundary Street to the north.</t>
  </si>
  <si>
    <t>Reminiscent of a sleepy rural hamlet but with decidedly more urbane architecture and scenic vistas, Kenwood Addition is both engaging and engaged. Its residents have a deep appreciation of their neighborhood's history and assets and just as strong a desire to honor and protect them.</t>
  </si>
  <si>
    <t>The neighborhood boundaries are Kenwood Parkway to the north, Lake of the Isles to the south, Lake of the Isles and South Logan Avenue to the east, and Cedar Lake to the west.</t>
  </si>
  <si>
    <t>Kenwood Parkway, a central link in the city's boulevard system designed by H.W.S. Cleveland, was a popular route to the lakes from downtown. A bike path, distinct from the carriage paths, was added in 1895. It wasn't until 1957, however, that the parkway was paved and curbs and gutters installed. The parkway feeds into Lake of the Isles Parkway, which is part of the Grand Rounds, a National Scenic Byway and a 2009 American Planning Association Great Public Space.</t>
  </si>
  <si>
    <t>Kenwood Elementary School has attached recreation center; offers activities, events</t>
  </si>
  <si>
    <t>The Licking Riverside Neighborhood's original river mansions demonstrate every major evolutionary style of American architecture from 1815 to 1920. The Thomas Carneal House, the first brick house in Covington, was built in 1815 complete with a tunnel leading to the Licking River. On the west boundary sits Roebling Point, Covington's original business district. Visitors to these shops and restaurants have said, "It's almost like you're in Paris."</t>
  </si>
  <si>
    <t>Covington</t>
  </si>
  <si>
    <t>The neighborhood is bounded by the Ohio River to the north, Licking River to the east, Greenup Street to the west, and 8th Street to the south.</t>
  </si>
  <si>
    <t>Besides flooding, the biggest threat to the neighborhood has been commercialization. Some residents strategically bought property on different blocks throughout the neighborhood in an effort to prevent development. In 1967 and 1968, with the help of the Northern Kentucky Heritage League, residents kept the district a neighborhood by stopping a proposal for riverfront development and commercial buildings in part of the neighborhood. With the help of strong-minded residents, what was the first area to be settled in Covington is now the city's last remaining riverfront neighborhood.</t>
  </si>
  <si>
    <t>Mason City</t>
  </si>
  <si>
    <t>Home to the only remaining Frank Lloyd Wright hotel and one of two remaining Wright-designed banks, the view from Federal Avenue and State Street is inspiring, reflecting the clean lines and character of Wright's vision and Mason City's late 19th- and early 20th-century Prairie School heritage.</t>
  </si>
  <si>
    <t>The neighborhood is bounded by the blocks facing Washington Avenue to the west and northwest, the blocks facing Delaware Avenue to the east and northeast, and Willow Creek to the south.</t>
  </si>
  <si>
    <t>Despite its heralded architecture, downtown Mason City is no museum exhibit or time capsule. A vibrant live-work-play neighborhood thanks to determined citizens and foresighted planning efforts, activities are informal and unscripted. People gather in Central Park, home to an 1884 Civil War monument; dine at a homegrown restaurant or cafe; grab a drink at an iconic tavern; or shop at locally owned boutiques, Fareway Grocery at the northern end, and retail outlets at the southern end. Easily traversed on foot, downtown is ideal for bicycling and as a site for events, many sponsored by Main Street Mason City.</t>
  </si>
  <si>
    <t>Combine an edgy urban vibe with a small-town pace and sensibility and the result is Evanston's Central Street neighborhood. A traditional neighborhood in many respects, Central Street also is a regional destination with an eclectic mix of homegrown businesses and eateries.</t>
  </si>
  <si>
    <t>Evanston</t>
  </si>
  <si>
    <t>The neighborhood is bounded by the Village of Wilmette to the north, Colfax Street to the south, Lake Michigan to the east, and Gross Point Road and Crawford Avenue to the west.</t>
  </si>
  <si>
    <t>Long served by public transportation, Central Street boasts both Metra commuter rail and Chicago Transit Authority (CTA) rapid transit stations. Two CTA bus routes traverse Central Street, transporting shoppers, workers, and middle- and high-school students, eliminating the need for school buses. A suburban Pace bus route also passes through the neighborhood.</t>
  </si>
  <si>
    <t>Several earlier multi-story, mixed-use structures, built to the lot line and larger in scale than surrounding commercial buildings, raised concern among residents about the potential for overdevelopment and loss of the neighborhood's "European Village" charm. In 2005, the city responded by amending its zoning ordinance, reducing building heights and residential densities for mixed-use structures in certain districts. Instrumental to the success of neighborhood planning is the Central Street Neighbors Association, a resident advocacy group. The Central Street Business Association not only supports planning efforts but programs community and retail events.</t>
  </si>
  <si>
    <t>Decatur</t>
  </si>
  <si>
    <t>Constantly changing and evolving, downtown Decatur's character comes from the successful marriage of historic and contemporary buildings and uses. The emergence of downtown as a dynamic and prosperous neighborhood spans more than three decades and is a story of planning, commitment, patience, and investment.</t>
  </si>
  <si>
    <t>A 1995 streetscape plan put downtown on a road diet; lane widths were reduced and sidewalks widened. The pedestrian experience was further enhanced with more than 400 street trees, public art, and upgraded street furnishings. New public parking, located behind buildings, encouraged visitors to "park once" and then walk to where they need to go. The city added dedicated bicycle lanes throughout downtown and doubled the number of bike racks. Scooter parking and Zipcars were made available. A Go60Plus shuttle that transports older adults from nearby neighborhoods into downtown recently finished a pilot program.</t>
  </si>
  <si>
    <t>Norwich</t>
  </si>
  <si>
    <t>Bounded by the Yantic River to the west; Shetucket River to the east; Norwich Harbor to the south; and Oak Street, Willow Avenue, and School Street to the north.</t>
  </si>
  <si>
    <t>Redevelopment is focused on increasing the number of moderate- and high-income residents to spur economic activity. The neighborhood has roughly 500 housing units, ranging from stately mansions to affordable apartments, such as The Wauregan, a renovated 1855 hotel. Housing for artists is available in a former shoe factory located in the heart of the neighborhood's vibrant arts district. The district has two live theaters, the Slater Memorial Museum and the 1850 Otis Library. With support from the Mashantucket Pequot Tribal Nation, the $18.9 million mixed-use Mercantile Exchange with 100,000 square feet of office space was built in 2004.</t>
  </si>
  <si>
    <t>Thirty blocks bounded by Green Street to the north; Columbus Avenue and Kearny Street to the east; Bush Street to the south; and Powell Street to the west.</t>
  </si>
  <si>
    <t xml:space="preserve">Chinatown Community Development Center (CCDC), founded in 1977, was instrumental in creation of some 2,200 affordable housing units; created community design guides for the new Central Subway Chinatown Station; and provide social and educational services to people aging in place in the community. </t>
  </si>
  <si>
    <t>The Chinatown Broadway Street Design project was planning effort to develop a community-based vision and design plan to improve pedestrian conditions along Broadway from Columbus Avenue to the Broadway Tunnel. Funds for implementation have been secured (2013).</t>
  </si>
  <si>
    <t>The quintessential mid-19th and early 20th century Victorian charm found in Staunton, Virginia, is at its most charming along West Beverley Street. The street, mostly unscathed by urban renewal and in-town highways that transformed many towns and cities after World War II, has one of the nation's largest collections of the most opulent examples of Victorian architecture.</t>
  </si>
  <si>
    <t>Staunton</t>
  </si>
  <si>
    <t>Nine blocks between Coalter and Jefferson Streets.</t>
  </si>
  <si>
    <t>Called the "The Wall Street of the Southwest," The Strand was a highly popular location for major businesses throughout the 19th century, attracting banks, wholesalers, commercial merchants, cotton brokers, newspapers, and attorneys. The buildings, designed by Galveston's leading architects, are exquisite examples of Victorian architecture and represent one of the country's largest collections of cast iron historic commercial buildings.</t>
  </si>
  <si>
    <t>Galveston</t>
  </si>
  <si>
    <t>Five blocks between 20th Street and 25th Street (also called Rosenberg Street), including Shearn Moody Plaza (west side of 25th Street).</t>
  </si>
  <si>
    <t>The Strand's return from its most recent devastating loss, caused by Hurricane Ike in 2008, involved community leaders, residents, and planners mapping out strategies and a rehabilitation plan using some $500 million in state and federal recovery funds. During the past five years, The Strand has once more shown its resilience with the iconic facades of the avenue's historic buildings repaired and the street's restaurants, museums, specialty stores, and other businesses on the rebound.</t>
  </si>
  <si>
    <t>Monumental, grand, and expansive, Benjamin Franklin Parkway has changed the face of Philadelphia. Since it was conceived in 1871, the parkway has been an urban planning and architectural triumph, providing Philadelphia with one of the country's most iconic and acclaimed thoroughfares. Today, the parkway has evolved into an economic, educational, and cultural treasure, annually drawing more than 3 million visitors.</t>
  </si>
  <si>
    <t>The entire boulevard starting from the east at 16th and Arch Street across from JFK Plaza (Love Park) and continuing northwest to the Philadelphia Museum of Art on Kelly Drive.</t>
  </si>
  <si>
    <t>Jim Thorpe</t>
  </si>
  <si>
    <t>Broadway encompasses a two block stretch from the intersection with U.S. Route 209 to Hill Road adjacent to the Mauch Chunk Opera House.</t>
  </si>
  <si>
    <t>Since the downtown area of Jim Thorpe was added to the National Register of Historic Places in 1977, individual property owners have taken the initiative to restore many of Broadway's historic buildings, including the magnificent Inn at Jim Thorpe. Originally the New American Hotel, it was built by Cornelius Connor where his White Swan Hotel stood before it was destroyed by the town's 1849 great fire.</t>
  </si>
  <si>
    <t>Corning</t>
  </si>
  <si>
    <t>Five blocks of East and West Market between Bridge Street to the west and Wall Street to the east.</t>
  </si>
  <si>
    <t>Interest in planning Corning's future became even more widespread in 1972 following Hurricane Agnes, which left Market Street four feet under water. Some of the city's federal disaster funds for Agnes were used to make infrastructure improvements along the street. The nonprofit organization Market Street Restoration Agency, created two years after the hurricane, joined efforts to protect the street's historic architecture and unique qualities.</t>
  </si>
  <si>
    <t>The progression of planning and plan implementation that began in the wake of Hurricane Agnes continues today. A second $5.2 million renovation was completed last year of the pedestrian-only Centerway Bridge that connects Market Street with the Corning Museum of Glass. The $6 million Corning Transportation Center will enable the city to better accommodate tour buses that bring a half-million visitors to the glass museum and downtown Corning each year.</t>
  </si>
  <si>
    <t>Located in the finest example of New Mexico's territorial-era commercial districts, Bridge Street blends its "Wild West" origins as a crossroads along the Santa Fe Trail with a heterogeneous mix of restored Greek Revival, Italianate, Georgian Revival, Queen Anne, Neoclassical, and Colonial Revival architecture constructed after the Atchison, Topeka &amp; Santa Fe Railroad arrived in 1879 and unleashed a building boom.</t>
  </si>
  <si>
    <t>Two blocks between the Las Vegas town Plaza and the Gallinas River.</t>
  </si>
  <si>
    <t>Las Vegas was first settled in 1835 by 29 Mexican subsistence farmers who obtained a land grant from the Mexican government to an area west of the Gallinas River. They organized their town following the 16th century Spanish Laws of the Indies, which called for communities to be planned around a central plaza. This plaza later anchored the west end of Bridge Street when it was built.</t>
  </si>
  <si>
    <t>The legacy of the miners and prospectors remains along C Street where wooden-plank walkways, gas street lamps, historic buildings with awnings, and swinging saloon doors harken back to the time of the discovery of the Comstock Lode. In 1859, the discovery transformed the area from an encampment of tents along the slope of Mount Davidson into the "richest place on earth."</t>
  </si>
  <si>
    <t>Approximately one mile starting north at 113 North C Street and 537 South C Street to the south.</t>
  </si>
  <si>
    <t>Several preservation efforts for C Street have been made to continue its legacy. After undertaking an archeological survey of the Virginia City National Historic Landmark, Storey County crafted Project 85 which constitutes a total survey of all buildings in Virginia City, including those on C Street. Storey County also adopted a master plan in 1994, currently being updated, and local zoning ordinances that balance sustainable growth and modern mining with tourism and historic preservation.</t>
  </si>
  <si>
    <t>Kalakaua Avenue is one of the most economically prosperous, yet environmentally vulnerable, streets in America. Located alongside the world-famous Waikiki beach, the street commands sweeping views of Diamond Head; provides the address for a number of the country's most opulent retailers; showcases a unique architectural fusion of Hawaiian, Gothic, Asian, Spanish, and Moorish designs; and is part of the repository of Hawaii's immense cultural heritage.</t>
  </si>
  <si>
    <t>Honolulu</t>
  </si>
  <si>
    <t>Kalakaua Avenue between Kapiolani Boulevard at the Hawaii Convention Center and Poni Moi Road at Kapiolani Park.</t>
  </si>
  <si>
    <t>In response to projected sea-level rise affecting not just Kalakaua Avenue and Waikiki but all coastal areas in Hawaii, the state is among the leaders in the U.S. establishing a framework that enables local governments to plan for and adapt to changes from climate change. Last year Governor Neil Abercrombie signed into law Senate Bill 2745 that amends the Hawaii State Planning Act to include priority guidelines addressing adaptation to climate change. The amendment recognizes that sea level rise in Hawaii will occur and that adaptation strategies must be adopted. The private sector also is responding. For example, the Kyo-ya Hotels and Resorts says the new, 300-foot-tall Diamond Head Tower hotel the firm is seeking approval to build next to Waikiki Beach will be constructed to withstand rising sea levels and other impacts caused by climate change.</t>
  </si>
  <si>
    <t>Among the handful of streets in the U.S. to shape and be shaped by 250 years of British, Spanish, and American influence is Palafox Street, the gateway to Pensacola, Florida, and the city's main stage for holiday and seasonal celebrations that draw up to 50,000 people at a time.</t>
  </si>
  <si>
    <t>Pensacola</t>
  </si>
  <si>
    <t>Eight blocks of Palafox Street between Wright Street and Main Street.</t>
  </si>
  <si>
    <t>The story of Palafox Street doesn't stop here. The city's 2010 comprehensive plan calls for extending the vibrant and pedestrian-friendly ambiance of Palafox along the street's southernmost blocks as well. By redeveloping the vacant lots and parking areas there, the vibrancy of Palafox will extend to the city's recently revitalized waterfront.</t>
  </si>
  <si>
    <t>A five block stretch that runs South between NE 4th Street to S Maple Avenue.</t>
  </si>
  <si>
    <t>Milford</t>
  </si>
  <si>
    <t>A $6 million investment to revitalize Esther Short Park in downtown Vancouver, Washington State's oldest public square, has resulted not only in a rose garden and a brick-paved square complete with bell, but also the jump-starting of a 20-year, $800 million plan to redevelop downtown. The park and surrounding area revitalization have been successful, attracting some $250 million in adjacent capital investments since 2002. New residents are moving downtown, and civic leaders from towns and cities in the region are taking notice.</t>
  </si>
  <si>
    <t>Vancouver</t>
  </si>
  <si>
    <t>The park is bounded by West 8th Street to the north, Columbia Street to the east, West 6th Street to the south, and Esther Street to the west.</t>
  </si>
  <si>
    <t>The bridge spans the Tennessee River, connecting downtown Chattanooga and the Tennessee Riverwalk with the city's North Shore District including Coolidge Park.</t>
  </si>
  <si>
    <t>Chattanooga</t>
  </si>
  <si>
    <t>Affording a stunning, 360-degree view of Chattanooga's downtown riverfront, the Walnut Street Bridge is used by residents and visitors virtually around the clock to stroll, jog, bicycle, skate, and dog walk. It also is the location for the annual "Wine Over Water" celebration held in September by Cornerstones, a nonprofit historic preservation organization, which has raised nearly $2 million through the event since 1994.</t>
  </si>
  <si>
    <t xml:space="preserve">Chattanooga's "pedestrian jewel" is not a trail, park, or plaza but the city's historic Walnut Street Bridge, the oldest and largest surviving truss bridge in the South and the first non-military highway bridge to span the Tennessee River. Today, the bridge is open on to pedestrians. </t>
  </si>
  <si>
    <t>Grand Central Terminal is located at 89 East 42nd Street, between Vanderbilt Avenue to the northwest and Lexington Avenue to the southeast.</t>
  </si>
  <si>
    <t>Newark</t>
  </si>
  <si>
    <t>Park is generally bounded by Interstate Highway 280 on the south, the Newark City Light Rail line on the west, and Belleville Park with an extension between Mill Street and the Second River on the north. The eastern boundary moves along many streets, principally Clifton Avenue, Lake Street, and a line extending from Branch Brook Place.</t>
  </si>
  <si>
    <t xml:space="preserve">The nationally historic, beautifully landscaped, and highly popular Essex County Branch Brook Park is the crown jewel of the Essex County, New Jersey, Park System. As such, it plays many roles: as a public backyard for the residents of Essex County, as the playing fields for the city's 40,000 students, and as the destination for 100,000 visitors each spring who come to see the nation's largest collection of blossoming cherry trees. It was the country's first county park for public use. </t>
  </si>
  <si>
    <t>Today the park is in the final phase of implementing its restoration plan, including long-deferred capital improvements, and addressing recommendations in the Cultural Landscape Report that aim to restore the park's original artistic legacy created by the genius and vision of Olmsted and Vaux more than 150 years ago.</t>
  </si>
  <si>
    <t>Since 2003, the park's revitalization has been supported with public grants from the New Jersey Green Acres program and the Essex County Recreation and Open Space Trust Fund, as well as private contributions from Prudential Financial President and CEO Arthur F. Ryan and his wife, Pat, who serves as co-president of the Branch Brook Park Alliance. The Ryans gave $1 million to the Branch Brook Park Alliance. Another source of support is the public-private partnership between Essex County and the Branch Brook Park Alliance, in which the alliance retains the services of the landscape architectural firm of Rhodeside &amp; Harwell, Inc. of Virginia and Newark to guide the restoration. Essex County provides matching funds and technical support for the revitalization projects.</t>
  </si>
  <si>
    <t>Mount Auburn, the first "rural" landscaped cemetery in the U.S., not only changed how America thought about death, burial practices, and commemorating the dead, it also launched the 19th century rural cemetery and public park movements.</t>
  </si>
  <si>
    <t>The cemetery is bounded by Mount Auburn Street on the north, Coolidge Avenue on the south and east, Grove Street on the south and west, and Sand Banks Cemetery on the west.</t>
  </si>
  <si>
    <t>Today Mount Auburn encompasses 175 acres, functioning as an arboretum and wildlife sanctuary as well as a place to bury and commemorate the dead. An exceptional collection of trees, shrubs, and herbaceous plants provide habitat for a variety of wildlife. Panoramic views of the cemetery, Boston, Cambridge, and beyond can be taken in from the top of the cemetery's 62-foot tall Washington Tower.</t>
  </si>
  <si>
    <t>Recognized as one of the country's "most significant designed landscapes" and listed in the National Register of Historic Places as well as being a designated National Historic Landmark, Mount Auburn Cemetery draws 200,000 visitors annually. Among the most popular times of the year is the month of May, when birdwatchers arrive by the thousands for the spring migration.</t>
  </si>
  <si>
    <t>Hollywood founder Joseph Young's idea in 1920 for a new resort community was simple: plan and build what would be the Atlantic City of south Florida. Drawing on the "City Beautiful Movement" for inspiration, he bought his first parcel of land in 1921. By 1923, he had completed what would become the town's signature promenade, the 30-foot-wide by one-and-a-half-mile-long pink cement walkway named Broadwalk.</t>
  </si>
  <si>
    <t>Hollywood</t>
  </si>
  <si>
    <t>Two and a half miles along the Atlantic Ocean between Jefferson Street to the south and Sherman Street to the north.</t>
  </si>
  <si>
    <t>To capitalize on the city's historic character and unique walkway, Hollywood established the Community Redevelopment Agency (CRA) in 1997 with the goal of making the city's ocean frontage a dynamic place to invest, work, live, and play. An extensive planning process was undertaken to obtain community input and develop a comprehensive plan for the beach, the Broadwalk, and the 42 adjoining street block ends that terminate at the cement walkway. CRA issued $20 million in revenue bonds in 2004 to implement the plan.</t>
  </si>
  <si>
    <t>Among the improvements two new features are catching the attention of other coastal municipalities. New woven mats (called "Mobi-mats") that extend onto the sand from the promenade have been installed to provide handicap accessibility to the beach. Also, period-appropriate LED lighting is creating a safer environment for nesting sea turtles that use the beach. These and other changes notwithstanding, many visitors report Hollywood and its Broadwalk still looks and feels "like you're back in the '70s."</t>
  </si>
  <si>
    <t>Today an aspirational vision of a civic and cultural center for downtown Los Angeles, proposed more than a century ago by the pioneering planning theorist and landscape architect Charles Mulford Robinson, has been realized through the redevelopment of Civic Center Mall as Grand Park. Extending from the Music Center to City Hall, Grand Park not only is one of Los Angeles's most popular places for daily exercises, lunch breaks, and family activities, it also is a hub for surrounding communities of historic Chinatown, Little Tokyo, El Pueblo, and the Old Bank district.</t>
  </si>
  <si>
    <t>Four blocks between Grand Avenue and Spring Street.</t>
  </si>
  <si>
    <t>Completed last year, the revitalization took 12 years of planning, involvement, and collaboration by planners, developers, designers, city and county officials, and the public. Representing the city and county was the Grand Avenue Joint Powers Authority.</t>
  </si>
  <si>
    <t>Accessible by both Los Angeles Metro rail and bus, Grand Park celebrated its century-in-the-making on October 6, 2012, with music, food trucks and special events including an aerial dance performance by the group Bandaloop, using lines that suspended them mid-air from the iconic, 453-foot-tall Art Deco City Hall. Since the 2012 celebration, midday concerts, yoga classes, weekly farmers' markets, cultural festivals, and holiday celebrations have attracted more than 150,000 people to the park.</t>
  </si>
  <si>
    <t>Anchorage</t>
  </si>
  <si>
    <t>From stunning views of Anchorage's skyline to the breathtaking expanse of Cook Inlet, with occasional glimpses of Beluga whales, bald eagles, moose, snowcapped Denali, and some of the world's largest tides, there's always something to see and experience along the Tony Knowles Coastal Trail.</t>
  </si>
  <si>
    <t>Because it is the city's most popular and heavily used trail, a watch program for the pathway was launched in 2003 and is staffed by citizen volunteers who patrol the route to ensure public safety. Funding for trail signs, lighting, maps, and maintenance is provided through local businesses and community partnerships. During 2011 and again this past summer, the trail underwent several miles of resurfacing and bridge repairs that will ensure decades more use and enjoyment.</t>
  </si>
  <si>
    <t>Bounded by Lake Washington Ship Canal to the south, Stone Way North to the east, 8th Avenue NW to the west, and North 50th Street to the north.</t>
  </si>
  <si>
    <t>Adjacent to downtown Richmond, the Fan contains one of the largest collections in the U.S. of intact Victorian homes from the early 20th century. The neighborhood has remained largely unchanged, with a grid of short shady streets lined with historic homes that creates a pedestrian friendly atmosphere. The neighborhood's name, "The Fan," reflects how certain streets physically fan westward from Monroe Park to the Boulevard.</t>
  </si>
  <si>
    <t>Bounded by Monroe Park on the east, Boulevard on the west, the Main Street Alley on the south, and Broad Street on the north.</t>
  </si>
  <si>
    <t>The neighborhood is most famous for its architectural cohesiveness and variety. There are two historic districts listed on the Virginia Landmarks Register and the National Register of Historic Places; the Fan Area Historic District and the Monument Avenue Historic District.</t>
  </si>
  <si>
    <t>Albany's Arbor Hill is a community of notable strengths and exciting opportunities, including rich historic districts and important community institutions. The neighborhood has experienced difficult times and a variety of changes over the past decades. Its hilltop location offers fantastic views of the surrounding city, the downtown, and treasured natural spaces.</t>
  </si>
  <si>
    <t>Albany</t>
  </si>
  <si>
    <t>Bounded to the north by I-90 and railroad corridors, to the south by Sheridan Hollow, to the east by Broadway, and to the west by Henry Johnson Boulevard.</t>
  </si>
  <si>
    <t>Arbor Hill has a wealth of small neighborhood parks, the city's only community center with a year-round pool, and a large recreational park with fields and courts. In 2010, the Albany Public Library opened its first Arbor Hill/West Hill branch. Throughout Arbor Hill, quaint homes line the streets with trees and tulips, creating a pedestrian-friendly atmosphere.</t>
  </si>
  <si>
    <t>Jackson</t>
  </si>
  <si>
    <t>Greater Belhaven comprises two historic neighborhoods, Belhaven Heights and Belhaven. The history of these neighborhoods reflects the history of America.</t>
  </si>
  <si>
    <t>North end of Congress Street to Interstate 55, and from High Street to Woodrow Wilson Avenue.</t>
  </si>
  <si>
    <t>Wealthy business owners built mansions in Greater Belhaven and encouraged their employees and civil servants to build cottages and bungalows. This eclectic mix of architecture remains today, drawing a diverse population to the neighborhood. The wide variety of architectural styles ranges from Georgian and Federalist to airy New Orleans-inspired designs, to ivy-covered bungalows and Italianate, Art Deco, and even a few modern accents.</t>
  </si>
  <si>
    <t xml:space="preserve">In 2005, Greater Belhaven became the first neighborhood in Jackson to tackle comprehensive rezoning since 1974, which resulted in the plan for a mixed-use district featuring fewer curb-cuts, wider sidewalks, and heavily landscaped parking lots.  </t>
  </si>
  <si>
    <t>Dorchester</t>
  </si>
  <si>
    <t>Bounded by Bowdoin Street, Washington Street, Ashmont Street, and the train tracks on Clayton Street.</t>
  </si>
  <si>
    <t>Savannah's Victorian District lies immediately to the south of the well-known National Landmark Historic District. The Victorian District encompasses the West Victorian, East Victorian, and Dixon Park neighborhoods. This downtown neighborhood was developed in the second half of the 19th century as a streetcar suburb of the original city. It was designed in a compact, pedestrian-oriented, mixed-use development pattern with a modified ward structure and street grid from the original James Oglethorpe 1733 plan.</t>
  </si>
  <si>
    <t>Bounded on the north by Gwinnett Street, on the south by Anderson Lane, on the east by East Broad Street, and on the west by Martin Luther King Jr. Boulevard.</t>
  </si>
  <si>
    <t>Located in northwest D.C., bounded by Connecticut Avenue to the southwest, Rock Creek Park to the west, Harvard Street to the north, 16th Street to the east and Florida Avenue to the south.</t>
  </si>
  <si>
    <t xml:space="preserve">The Adams Morgan Streetscape Project was a 17-month, $6.8 million project that upgraded public spaces and infrastructure including: widening sidewalks for pedestrians, adding shared bike lanes, planting 59 new trees, installing 71 new bike racks, installing new outdoor globe lighting, and improving pedestrian crosswalks for safety, among other critical infrastructure improvements. The project was completed in 2012. </t>
  </si>
  <si>
    <t>La Alma/Lincoln Park is one of Denver's oldest neighborhoods, with a strong sense of heritage and community. Dating back to the 1850s, the community is well-known for its Hispanic and Latino heritage. It is a mixed-use neighborhood at the heart of Denver. It benefits from a variety of housing types, diversity of land uses, historic resources, proximity to downtown, presence of transit, strong job base, the Santa Fe Arts District, welcoming parks, and a broad range of cultural and public facilities.</t>
  </si>
  <si>
    <t>Bounded by West Colfax Avenue on the north, Speer Boulevard on the east, West Sixth Avenue on the south, and the South Platte River on the West.</t>
  </si>
  <si>
    <t>The neighborhood is currently undergoing changes with the rebirth of the South Lincoln Park Homes. Mariposa (formerly known as South Lincoln Homes) is owned and managed by Denver Housing Authority (DHA) and contains 270 public housing units on 15.1 acres. DHA's redevelopment plan is being implemented with a mix of housing products, a range of income levels, and sustainable and innovative design features. The goal for the redevelopment is to create an energized transit community with environmental suitability goals, cultural diversity, and close proximity to downtown, offering a spectrum of housing options.</t>
  </si>
  <si>
    <t>Bounded by Grand Avenue to the north, 14th Street (to Jefferson Street) and 17th Street (to Telegraph Street) to the south, the I-980 freeway to the west and Telegraph Avenue to the east.</t>
  </si>
  <si>
    <t>Oakland</t>
  </si>
  <si>
    <t>Ogden</t>
  </si>
  <si>
    <t>A three-block stretch running east from Wall Avenue to Washington Boulevard.</t>
  </si>
  <si>
    <t>Today, 25th Street draws crowds with its outdoor dining areas, local restaurants, merchant displays, amphitheater, pleasing features, and variety of year-round events.</t>
  </si>
  <si>
    <t>King Street from Broad Street to Spring Street.</t>
  </si>
  <si>
    <t>All five of the region's light rail lines as well as the busiest, frequent service bus routes, converge at the mall, making connections to any point in the metropolitan area.</t>
  </si>
  <si>
    <t>Main Street has undergone many changes since its beginning in 1745, from a cosmopolitan global thoroughfare at the height of Sag Harbor's whaling days in the 1820s and 1830s to its days as a scruffy blue-collar enclave in the 1950s. Today, village officials, business owners, residents, and visitors converge on Main Street as they go to work, do errands, shop, get coffee, eat a meal, or simply sit and watch the comings and goings of pedestrians, bicyclists, and drivers.</t>
  </si>
  <si>
    <t>Sag Harbor</t>
  </si>
  <si>
    <t>Nine blocks between Long Wharf to the north and Jermain Avenue to the south.</t>
  </si>
  <si>
    <t>The Local Waterfront Revitalization Program was developed in 1986 to protect and enhance the maritime character of Sag Harbor and its waterfront.</t>
  </si>
  <si>
    <t>Broadway, a metaphor for the city it runs through, has undergone many changes since Native Americans walked its path. The street is home to iconic public spaces, world-renowned cultural institutions, and an abundance of architecturally significant buildings along its 14-mile stretch. The street hosts world-renowned events for hundreds of thousands of people, houses fabric suppliers patronized by famous designers, is home to highly competitive academic institutions, and encourages shoppers to purchase anything they desire. Broadway also welcomes residents and visitors to sit comfortably on a bench surrounded by greenery in a space carved out of its wide berth.</t>
  </si>
  <si>
    <t>Begins in Lower Manhattan at Bowling Green and travels north for approximately 14 miles where it exits the borough at West 230th Street in Marble Hill.</t>
  </si>
  <si>
    <t>Newly created spaces were carved out and converted into pedestrian-only plazas for walkers, cyclists, and passersby lounging in moveable seating. The project was widely successful, not only because of its public space creation but also for safety and mobility enhancements. It has since been made more permanent by expansion throughout other portions of Broadway.</t>
  </si>
  <si>
    <t>Extending from High Street to Market Street'</t>
  </si>
  <si>
    <t>West Palm Beach</t>
  </si>
  <si>
    <t>Extends for five blocks along the center of downtown West Palm Beach from Flagler Drive to Rosemary Avenue.</t>
  </si>
  <si>
    <t>Increasingly, startup businesses, small tech companies, creative office industry offices, and artists are occupying spaces above shops and restaurants, further energizing and activating the street, often at off hours, reflecting residents' non-traditional work schedules.</t>
  </si>
  <si>
    <t>A trolley system with two routes runs the length of Clematis Street connecting, the area to CityPlace, the train station and bus facility, Palm Beach Atlantic University, and the office district in downtown West Palm Beach.</t>
  </si>
  <si>
    <t>Often called "America's Main Street" and L'Enfant's "Grand Avenue," Pennsylvania Avenue connects the corridors of power in the nation's capital, including the three branches of government and large federal agencies. Although a visual connection between the White House and the Capitol was interrupted by the Treasury Building, the view of the Capitol has been preserved and enhanced by the buildings on either side that are significantly set back from the street.</t>
  </si>
  <si>
    <t>Pennsylvania Avenue from First Street NW to 15th Street NW.</t>
  </si>
  <si>
    <t>Today, the street contains a mix of civic spaces, public buildings, monuments, parks, local government, residences, hotels, theaters, and museums. For over 200 years, Pennsylvania Avenue has been the site of historic events such as presidential inaugurations, state funerals, and protests, marches, and celebrations. A march down Pennsylvania Avenue holds great symbolic meaning and has played a role in the fight for workers' rights, women's suffrage, and civil rights.</t>
  </si>
  <si>
    <t>Stearns Wharf at Cabrillo Boulevard to Sola Street.</t>
  </si>
  <si>
    <t>Hot Springs</t>
  </si>
  <si>
    <t>A half-mile stretch running south from Fountain Street to Chapel Street.</t>
  </si>
  <si>
    <t>Located within Lincoln's city limits, the trail network connects all quadrants of the community with the heart of Lincoln.</t>
  </si>
  <si>
    <t>Conceived and designed by President Thomas Jefferson, The Lawn at the University of Virginia (UVA) is surrounded by residential and academic buildings and gardens. Its focal point is the Rotunda, the most recognizable symbol of the university and designed by Jefferson as the library, not a church as would have been found at the center of most American universities at the time.</t>
  </si>
  <si>
    <t>Charlottesville</t>
  </si>
  <si>
    <t>Bounded by the Rotunda to the north and Old Cabell Hall to the south, and lined symmetrically on the east and west by two-story pavilions and one-story student rooms.</t>
  </si>
  <si>
    <t>The University of Virginia remains committed to the upkeep and restoration of the buildings enclosing the Lawn. Currently, the Rotunda is undergoing a $51.6 million renovation, which involves restoration of historical features, improving infrastructure systems, and upgrading interior accommodations, including interpretive features. The renovation is slated for completion in July 2016.</t>
  </si>
  <si>
    <t>The Lawn and surrounding structures are listed on the Virginia Historic Register, the National Historic Register, and the list of UNESCO World Heritage Sites. These structures are used as residential, ceremonial, and academic spaces as Jefferson originally intended. The space has also become a tourist destination drawing 100,000 visitors per year. University of Virginia students lead free guided, daily tours.</t>
  </si>
  <si>
    <t>Borders the Atlantic Ocean, beginning on Memorial Boulevard and ending at Bellevue Avenue.</t>
  </si>
  <si>
    <t>Point State Park's unique historic, natural, and recreational features blend to provide a respite from the stresses of urban life. The area's rich history dates back to the 1700s, when it played an important role in the French and Indian War and the development of English colonies.</t>
  </si>
  <si>
    <t>Located at the tip of Pittsburgh's Golden Triangle from the centerline of Commonwealth Place, west to the confluence of the Allegheny, Monongahela, and Ohio Rivers.</t>
  </si>
  <si>
    <t>In more recent times, the park was integral to the rebirth of Pittsburgh's downtown from the 1950s through the 1970s. Point State Park was designated a National Historic Landmark in 1975 and is listed on the National Historic Register of Historic Places as part of the Pittsburgh Renaissance District.</t>
  </si>
  <si>
    <t>One of the park's iconic features is the Point Fountain. Located at the headwaters of the Ohio River, it sprays water 150 feet into the air. Additional park amenities include the Great Lawn, which houses the location of the French Fort Duquesne; a pedestrian bridge spanning a reflecting pool; museum; river access; and 54,000 native plants. The park hosts a variety of annual events including the "Three Rivers Arts Festival," which draws nearly 750,000 visitors to the city. Approximately 2.5 million people visit the park annually, creating millions of dollars of economic impact for the city.</t>
  </si>
  <si>
    <t>Bounded by 12th Street, Arch Street, 11th Street, and Filbert Street in Center City Philadelphia.</t>
  </si>
  <si>
    <t xml:space="preserve">The Food Trust was founded as a program of the Reading Terminal Market, accepting SNAP/food stamps with the goal of making healthy food more readily available to everyone (1992). </t>
  </si>
  <si>
    <t>Lithia Park can trace its roots to the Chautauqua movement of the late 19th century when the Chautauqua Association purchased eight acres of land along Ashland Creek. In 1908 the Women's Civic Improvement Club and members of the community successfully lobbied the town of Ashland to establish a city park commission and acquire property along Ashland Creek for the development of a park.</t>
  </si>
  <si>
    <t>South of the downtown Ashland plaza and encompassing 93 acres on either side of Ashland Creek along Winburn Way.</t>
  </si>
  <si>
    <t>Ashland</t>
  </si>
  <si>
    <t>One of the park's most popular attractions is the Oregon Shakespeare Festival, which occupies the northern corner of the park on the former Chautauqua grounds. The festival began in 1935 and has since grown to three theaters, including the 1,190-seat outdoor Elizabethan Stage. Each year, upwards of 400,000 people attend the plays, which run from February through early November. The festival is among the oldest and largest repertory theaters in the United States. In 2013 the festival had an economic impact on the region of over $251 million.</t>
  </si>
  <si>
    <t>The community's commitment to preserving the park has been evident throughout the years. Floods in 1974 and 1997 resulted in significant damage, and each time the community approved funding to repair the damage and make park improvements.</t>
  </si>
  <si>
    <t>Delaware Park is often defined as the "heart" of the community, blending culture in a melting pot of human activity. Thousands of people visit the park daily to enjoy and participate in the many quiet and active features offered.</t>
  </si>
  <si>
    <t>Encompassing 350 acres, bounded by Nottingham Terrace to the north, Parkside and Delaware Avenues to the east, Lincoln Parkway and Elmwood Avenue to the west, and Rumsey Road as well as the Scajaquada Expressway to the South.</t>
  </si>
  <si>
    <t>After years of neglect, aging infrastructure, and underfunding, the residents of Buffalo demanded a dramatic improvement in park conditions throughout the city, particularly in Delaware Park. The park's condition was dramatically improved when the Olmsted Parks Conservancy took over funding and maintenance of the park system in 2004. Over the past decade, the park had been restored to its former glory, and a previous commissioner of parks for New York City stated that the Buffalo Olmsted Parks are "the best maintained parks in the nation."</t>
  </si>
  <si>
    <t>Bounded by 1st Avenue, Pearl Street, Willow Avenue, and 6th Street.</t>
  </si>
  <si>
    <t>Council Bluffs</t>
  </si>
  <si>
    <t>Lakeland</t>
  </si>
  <si>
    <t>Bounded by South Massachusetts Avenue, East Main Street, South Lake Avenue, South Iowa Street, and East Orange Street.</t>
  </si>
  <si>
    <t>Extending from the southern edge of Red Square to the intersection of NE Pacific Street and Montlake Boulevard NE.</t>
  </si>
  <si>
    <t>The Vista provides a picturesque view of Mount Rainier that is framed by grand evergreen trees and campus buildings. It serves as a southern entry point to the campus, houses an underground parking facility, and is heavily used by pedestrians moving about campus, socializing, or arriving and departing from the surrounding Metro bus stops.</t>
  </si>
  <si>
    <t>As part of the construction of a new light rail station adjacent to Montlake Triangle, $38 million has been allocated for improvements on the area surrounding the Triangle to create better pedestrian and bicycle connections. Once completed in 2015, the Vista will become a primary point of entry to the campus for thousands of individuals commuting on light rail from SeaTac Airport, downtown Seattle, and eventually points further north.</t>
  </si>
  <si>
    <t>McMinnville</t>
  </si>
  <si>
    <t>As the charming main street of historic Downtown McMinnville, Oregon, Third Street offers a quintessential small-town experience. There are a variety of shops, restaurants, and other services that help to create a robust, mixed-use, holistic streetscape. Third Street welcomes residents and visitors of all ages, and is the host of year round activity that Downtown McMinnville has been recognized for.</t>
  </si>
  <si>
    <t>Six-block stretch from McMinnville City Park to the railroad tracks just past Galloway Street on East Side.</t>
  </si>
  <si>
    <t>Third Street became a destination street as a direct result of the 2000 Downtown Improvement Plan and subsequent Third Street Streetscape Plan (published in 2005). These plans called for the city to build pedestrian infrastructure, create traffic calming measures, add better lighting, and take other measures to make it a Complete Street.</t>
  </si>
  <si>
    <t>Many events throughout the year attract visitors to Third Street whether they participate in a historic open house and tour, attend a brown bag concert in the summertime, or shop for some local produce at the McMinnville Farmers' Market. The street has been at the heart of creating a strong sense of community in the epicenter of downtown's historic and cozy aesthetic.</t>
  </si>
  <si>
    <t>Colorful crafts, artisan shops, and the smell of delicious eateries saturate Olvera Street with Mexican culture, reflecting the cultural diversity of the city's birthplace. A pedestrian path that is completely lined with shops and food stalls, Olvera Street is located in the oldest part of the city of Los Angeles.</t>
  </si>
  <si>
    <t>Olvera Street is a small pedestrian street leading off of the central plaza of the original Pueblo of Los Angeles, founded in 1781. Lined with eateries and shops, it leads from the plaza to Cesar Chavez Avenue and contains many of the oldest buildings in Los Angeles.</t>
  </si>
  <si>
    <t>After the street was threatened with demolition, Christine Sterling began a campaign in the 1920s to renovate the historic adobes of the pueblo and remake Olvera Street as part of a revitalized birthplace of the city. In 1930, the street was renovated and reopened as a successful Mexican market street reflecting old Los Angeles. It was an instant success. The City of Los Angeles now operates the Mexican marketplace of Olvera Street and has worked to maintain its architectural and cultural influences over the decades.</t>
  </si>
  <si>
    <t>The City of Los Angeles has used zoning as a tool to not only preserve the uniqueness of Olvera Street, but also bolster its economic development. As one of the oldest sections of Los Angeles, the street is a major piece of El Pueblo de Los Angeles, and is listed on the National Register of Historic Places. Los Angeles also classifies this area as a historic resource under local zoning and ordinance provisions. The Central City North Community Plan adopted in 2000 specifically addresses Olvera Street and its contiguous neighborhoods, and provides a basis to preserve, enhance, and maintain these historically significant resources.</t>
  </si>
  <si>
    <t>For over 100 years, Balboa Park has served as San Diego's flagship public space. Its exquisite design features a plethora of attractions, which draw millions of San Diegans and visitors to the park each year.</t>
  </si>
  <si>
    <t>Northeast of downtown San Diego, adjacent to Interstate 5, and surrounded by the historic urbanized residential neighborhoods of Banker's Hill, Hillcrest, North Park, South Park, and Golden Hill.</t>
  </si>
  <si>
    <t>Planning has continued to guide the growth and maintenance of Balboa Park throughout the years. In 1960, a comprehensive plan was developed to address concerns about aging building infrastructure and encroaching land uses. As a result, the city moved to improve landscaping, modernize buildings, and upgrade pedestrian walkways. In 1989, a new master plan was approved to guide future development.</t>
  </si>
  <si>
    <t>Balboa Park is home to the world-famous San Diego Zoo; 15 major art, history, science, and sports museums; indoor and outdoor performance spaces; lush gardens; dog parks; trails; informal recreational spaces; and restaurants. Balboa Park is a complete destination in the central heart of San Diego that draws you in and makes you want to stay for the day.</t>
  </si>
  <si>
    <t>In the sprawling metropolis that is Phoenix, Roosevelt Row has emerged as a pinnacle example of how good planning can relieve some of the negative effects that come with horizontal expansion. Historic single-family and multifamily homes highlight the unique southwestern architecture and give distinct character to Roosevelt Row. Additionally, transit-oriented infill development and a vibrant arts scene have made Roosevelt Row a highly desirable place to live, work, and visit.</t>
  </si>
  <si>
    <t>Phoenix</t>
  </si>
  <si>
    <t>Roosevelt Row's boundaries are referenced as anywhere within 15 minutes walking distance from the Light Rail Station at Central and Roosevelt. These roughly extend to 7th Street, 7th Avenue, McDowell, and Fillmore.</t>
  </si>
  <si>
    <t>A light rail system, which has outperformed expectations, helps connect Roosevelt Row to many other parts of the metro area and has also spurred denser growth. From its earliest days, Roosevelt Row has been a vital mixed-use area. Other sustainability-focused initiatives like a bike share and adaptive reuse all contribute to the innovative character of the district.</t>
  </si>
  <si>
    <t>In 2002, community members started advocating for changes that would bring a stronger pedestrian focus to the streets in the Roosevelt Row neighborhood. East Roosevelt Street between Central Avenue and Fourth Street is in the heart of the neighborhood. After nearly 10 years, this corridor in downtown Phoenix is a Complete Street, featuring a bike lane and wider sidewalks lined with trees, new outdoor patio dining, and public art. The second phase of the project will begin in the fall of 2015. These improvements have come from community members who are invested in creating more opportunities for pedestrians and local businesses in Roosevelt Row.</t>
  </si>
  <si>
    <t>Starting in the 1880s, the Atchison, Topeka and Santa Fe Railroad system opened up Santa Fe, then a small town, to greater trade opportunities, rail freight, and tourism. The Santa Fe Railyard served as an active hub for locals for 100 years. But by the 1980s, the decline in rail activity left the railyard almost abandoned while the surrounding city began to see a surge of significant of growth in its population. A general plan, Business Capital District Plan, and several others were drawn up to manage the growth and development of the city and its cherished spaces.</t>
  </si>
  <si>
    <t>The North Railyard, a 37-acre district, is bordered by the Guadalupe Street business district and the Ferrocarril neighborhood. It is linked to the 13-acre Baca Street Railyard property by a hike-and-bike trail.</t>
  </si>
  <si>
    <t>In 2002, the refined Railyard Master Plan, designed by the local firm Design Workshop and led by Faith Okuma with additional citizen participation and using the Community Plan as its framework, was approved by the city. This master plan encouraged the adaptive reuse of 140,000 square feet of existing structures and allowed an additional 360,000 square feet of new development on small parcels, subject to industrial and contemporary design guidelines. It was pedestrian dominated, with a diversity of public gathering places, dispersed parking areas, multimodal transportation, and rigorous environmental sustainability standards. At the same time, the city signed a long-term agreement with the Santa Fe Railyard Community Corporation to provide nonprofit management of the private development within the Railyard and to administer the great variety of public events programs.</t>
  </si>
  <si>
    <t>In 2008, the Santa Fe Railyard reopened to a crowd of 20,000 people and is a public space now enjoyed by residents and visitors. The North Railyard, as it is known by locals, is the area where the town comes in for the nationally renowned farmers market, crafts fairs, the Indigenous Fine Arts Market, live concerts, school reunions, and pop-up movies. It is populated with art galleries, restaurants, brew pubs, the innovative Violet Crown Cinema, and city offices.</t>
  </si>
  <si>
    <t>Boulder</t>
  </si>
  <si>
    <t>The Pearl Street Mall is located on Pearl Street and encompasses four blocks between 11th Street (West) and 15th Street (East).</t>
  </si>
  <si>
    <t>For more than 100 years, the Pearl Street Mall has served the City of Boulder in diverse capacities, always with a strong focus on the community and on providing useful space for residents, businesses, and visitors. Since 1977, the Pearl Street Mall has carried on that tradition.</t>
  </si>
  <si>
    <t>Pearl Street Mall is a shining example of the vibrant social and economic changes that can happen when there is a focused transition from multimodal space to pedestrian-only space. For much of Boulder's history, more intensive commercial development occurred in and around Pearl Street. As suburban-style shopping centers threatened Pearl Street's ability to compete, citizens and leaders recognized the need to maintain the space and preserve its character. With assistance from the federal Community Housing and Redevelopment Act, the city effectively closed the area to traffic, and four blocks of Pearl Street became the Pearl Street Mall.</t>
  </si>
  <si>
    <t>Since the mall's establishment, Boulder has used planning as a mechanism to ensure the continued success of this public space. For example, standards found in the Downtown Urban Design Guidelines work to maintain architectural and design standards. The City of Boulder also works with local organizations such as the Downtown Boulder Business Improvement District to offer incentives for businesses on the mall and help foster growth.</t>
  </si>
  <si>
    <t>Kansas City, Missouri's Crossroads Arts District is a vibrant hub of creativity and entrepreneurship. The Crossroads is home to hundreds of art-focused entities and tech startups that traverse all disciplines.</t>
  </si>
  <si>
    <t>Kansas City's Crossroads area is located south of downtown between 22nd Street and Oak Street.</t>
  </si>
  <si>
    <t>In 2012, Kansas City was the first metro area to receive Google Fiber. This citywide initiative has jump-started the connection of residents and business with high-speed web services and tech collaborations that have flourished in the Crossroads. Because of its central location, the Crossroads has attracted many technology companies, which have created jobs and bolstered economic development in Kansas City and the surrounding region.</t>
  </si>
  <si>
    <t>Hermann Park is a great public space in the City of Houston that claims a special place in the hearts of residents and visitors here. The current site is the product of more than 70 land transactions and now encompasses 445 acres.</t>
  </si>
  <si>
    <t>Between the city's Medical Center and the Museum District across from Rice University, bounded more or less by Hermann Drive, Alameda, Holcombe, Cambridge and Main Street.</t>
  </si>
  <si>
    <t>Hermann Park is a place where nearly six million annual visitors get to explore and enjoy a great number of unique settings. It is home to venues such as the Houston Zoo, Houston Museum of Natural Science, McGovern Centennial Gardens, the Japanese Garden, Miller Outdoor Theatre, and Hermann Park Golf Course. Its features include McGovern Lake, Jones Reflection Pool, Buddy Curruth Playground for All Children, and many miles of pedestrian and bike trails. Visitors may also enjoy rides on the miniature train, pedal boats, and bicycle rentals at B-Cycle locations.</t>
  </si>
  <si>
    <t>Downtown Plano was once the sleepy, nearly forgotten heart of a farming community swept away by Dallas's suburban expansion. Today, Historic Downtown Plano is a fascinating mix of future and past.</t>
  </si>
  <si>
    <t>Plano</t>
  </si>
  <si>
    <t>Downtown Plano is bordered by roughly 18th Place and 16th Street (North), roughly F Avenue (East), roughly 14th Street and the St. Louis/Southwestern Railroad (South), and roughly N and P Avenues (West).</t>
  </si>
  <si>
    <t>The area is experiencing a renaissance as an urban center stimulated by the arrival of Dallas Area Rapid Transit (DART) light rail service. Downtown Plano has a rich history of visionary home-grown citizens, committed to working in partnership with city officials to create a great place. A robust transit village plan, developed in partnership with the city, residents, community development organizations, and consultants, has reimagined the neighborhood's functionality and is exemplary of a true planning success story.</t>
  </si>
  <si>
    <t>Downtown Plano has maintained its historic feel while integrating modern planning practices such as high-density, mixed-use development. Its iconic red brick streets delineate the neighborhood and set it apart from the rest of the city. Buildings dating back to the 1890s line the streets, renovated into a quaint 80-acre collection of shops, restaurants, arts venues, museums, and housing. With easy access to Dallas and the rest of Plano, residents have flocked to the area resulting in more than 1,000 residential units within a quarter mile of the DART station.</t>
  </si>
  <si>
    <t>Miami</t>
  </si>
  <si>
    <t>Wynwood is located due north of downtown Miami, and is bounded by I-195 (North), 20th Street (South), I-95 (East), and the Florida East Coast Railway (West).</t>
  </si>
  <si>
    <t>In the late 1990s and early 2000s, Wynwood saw redevelopment. Rehabilitated factories and other industrial buildings have been turned into studios, galleries, bars, restaurants, and creative office spaces that have been saturated with the flair of local artists and performers. There are over 70 galleries, museums, and collections in the area, in addition to the recently developed Wynwood Walls which attracts pedestrian traffic and allows visitors to experience the neighborhood on foot. Working within the genres of graffiti and street art, over 50 artists have contributed to the Wynwood Walls project.</t>
  </si>
  <si>
    <t>The rapid regeneration of the Wynwood neighborhood has been made possible through a combination of private vision and city partnership. The plans for Wynwood focused on ensuring that community members and business had a stake in the success of the neighborhood to secure a long-lasting future for the neighborhood as an integral part of the Greater Miami area. As Wynwood has become a center for art, fashion, and creative enterprise, Miami actively is working to build a guiding plan for growth while maintaining the character of this unique neighborhood.</t>
  </si>
  <si>
    <t>Whether strolling around, grabbing a bite to eat on their lunch break, or attending the Art Walk on the first Wednesday of every month, at some point visitors to Downtown Jacksonville will find that exploring the Laura Street Corridor is inevitable. Situated in the historical and cultural epicenter of Jacksonville, Florida, Laura Street welcomes daytime and nighttime visitors alike, and brings dynamism to the heart of the city. Laura Street is always buzzing, and people of all ages find activities and events that they can attend and enjoy year round.</t>
  </si>
  <si>
    <t>The hub of Laura Street is a five-block segment beginning at Hemming Park's northeastern corner at West Duval Street, and stretching to the Jacksonville Landing ending at East Independent Drive.</t>
  </si>
  <si>
    <t>Pedestrians were central to the planning and development of Laura Street, which features demarcated crosswalks that enhance the safety and accessibility of the street. Visitors can hop off the Skyway automated monorail train at Hemming Park, the anchor of the northern section of Laura Street, and participate in daily events, dine al fresco, or just take in the sites and public art. Meander just four blocks south, towards the St. Johns River, and discover the Jacksonville Landing, a hotspot for nighttime activity and festivals.</t>
  </si>
  <si>
    <t>At the heart of Asheville, North Carolina's downtown, Lexington Avenue serves as a creative corridor, something of a distilled version of the city itself.</t>
  </si>
  <si>
    <t>Asheville</t>
  </si>
  <si>
    <t>Lexington Avenue runs from the I-240 viaduct to Patton Avenue through downtown Asheville.</t>
  </si>
  <si>
    <t>The City of Asheville has in recent years used comprehensive planning as a tool to facilitate smart-growth style development in downtown, including the Lexington Avenue area. There are many examples of planning supporting the street and its tenants and visitors. The Asheville City Development Plan 2025 adopted in 2003 is unique in that it contains a New Urbanism charter and directly speaks to a vision to encourage features like higher densities, adaptive reuse, and infill development, among others. Promoting such policy through design is evidenced by other items such as the City of Asheville Pedestrian Plan (updated in 2005) and the Urban Walking Trail that features stops along Lexington Avenue. Additionally, the downtown was the subject of the Asheville Downtown Master Plan (2009), followed by the adoption of a hybrid zoning code (2010) to ensure and create incentives for compatible infill development.</t>
  </si>
  <si>
    <t>At street level, Lexington Avenue is lined with beautiful brick sidewalks that are complemented by the street trees dotting this urban thoroughfare. The tree canopy helps to reduce heat in the summer months, curb pollution from stormwater runoff, provide habitat for birds in the city, and create a leafy downtown shopping experience.</t>
  </si>
  <si>
    <t>Dayton</t>
  </si>
  <si>
    <t>Quarter-mile stretch from Wayne to Wyandot Street.</t>
  </si>
  <si>
    <t>In an area well known for being devastated by the exodus of manufacturing, the Flint Farmers' Market is a historical and cultural gem of the Flint, Michigan, community. The market is a unique place where members of the Flint community can come to shop for local, fresh and seasonal produce; meet friends; and be surrounded by the vibrancy of their community, the vendors and visitors in the market.</t>
  </si>
  <si>
    <t>The Flint Farmers' Market is bordered by East 1st Street (North), East 2nd Street (South), Stevens Street (East), and Harrison Street (West).</t>
  </si>
  <si>
    <t>The Flint Farmers' Market has also provided many people in Genesee County unprecedented access to fresh and locally grown foods. Twenty-five businesses at the market accept the SNAP (Supplemental Nutrition Assistance Program) Bridge Card, and the Double Up Food Bucks program allows patrons to double the value of their purchases (up to $20 per market visit).</t>
  </si>
  <si>
    <t>Flint</t>
  </si>
  <si>
    <t>Nantucket</t>
  </si>
  <si>
    <t>https://www.planning.org/greatplaces/streets/2011/mainst.htm</t>
  </si>
  <si>
    <t>Ten blocks between Quaker Road (Caton Circle) and Straight Wharf.</t>
  </si>
  <si>
    <t>Since the decline of the whaling industry in the 1840s, visitors and tourism have been the mainstay of the island's economy. Nantucket's population quintuples in the summer, crowding Main Street with pedestrians, cars, and commercial vehicles. The resulting congestion and traffic during the island's high season have been discussed for several years, including in the town's 2009 master plan.</t>
  </si>
  <si>
    <t>The nine blocks of Fifth Avenue forming the heart of San Diego's Gaslamp Quarter provides a unique pocket of Victorian, Italian Renaissance, and Spanish Revival architecture surrounded by an eclectic mix of contemporary buildings.</t>
  </si>
  <si>
    <t>Nine blocks between Broadway Street to the north and Harbor Drive to the south.</t>
  </si>
  <si>
    <t>Defining the street's facades are rows of historic buildings fronting the sidewalks on both sides of the street, encouraging window shopping and impromptu exchanges with friends and neighbors. To ensure the integrity of Fifth Avenue's historic character, during the 1970s the city adopted guidelines for adaptive reuse of historic buildings within the Gaslamp Quarter; these guidelines established limitations on building heights for infill development and adopted design guidelines.</t>
  </si>
  <si>
    <t>New Bern</t>
  </si>
  <si>
    <t>Six blocks between Craven Street to the north and the Trent River waterfront to the south.</t>
  </si>
  <si>
    <t>The RiverWalk, a continuous 1.5-mile pedestrian promenade along the Trent and Neuse riverfronts, makes Middle Street more accessible and appealing to visitors and residents. Connecting with the street's southern terminus, the RiverWalk is nearing completion with the aid of a new waterfront and beach access grant from the North Carolina Division of Coastal Management. Eventually, the new Riverstation neighborhood will be connected to Leander Morgan Park.</t>
  </si>
  <si>
    <t>Hoboken</t>
  </si>
  <si>
    <t>Sixteen blocks between 15th Street to the north and Observer Highway to the south.</t>
  </si>
  <si>
    <t>Broadway Avenue juxtaposes downtown Red Lodge and its late 19th century Western vernacular buildings against a backdrop of rugged mountain wilderness. There are no traffic lights, and local drivers yield to pedestrians.</t>
  </si>
  <si>
    <t>Red Lodge</t>
  </si>
  <si>
    <t>Many of the storefronts and other buildings lining the street's sidewalks reflect European influences, a reminder of the immigrants who came during the town's heyday as a major coal mining center in the late 1800s. Most of the structures have been restored and are now being adaptively reused as museums, restaurants, visitor centers, and local craft shops.</t>
  </si>
  <si>
    <t>The Square is bounded by Walnut Street to the north, 18th Street to the east, South Rittenhouse Street to the south, and West Rittenhouse Street to the west in southwestern corner of Philadelphia's Center City.</t>
  </si>
  <si>
    <t>Today Bryant Park is a 9.9-acre lush green gem in midtown Manhattan, but only decades ago it was overrun with drug dealers and avidly avoided by the public. Renowned public space expert and author William "Holly" Whyte was convinced the park could be transformed into one of the country's outstanding public spaces.</t>
  </si>
  <si>
    <t>Sited between 42nd and 40th Streets to the north and south, the back side of the New York Public Library to the east, and the Avenue of the Americas to the west.</t>
  </si>
  <si>
    <t>Contributing to the park's success is the continual assessment of how people are using the park. The Bryant Park Corporation notes that "virtually every decision is predicated on whether it will attract visitors or increase linger time." For example, Whyte's philosophy that movable furniture gives people a sense of empowerment led the park to provide 4,000 chairs and 1,000 tables that visitors can position where they want.</t>
  </si>
  <si>
    <t xml:space="preserve">The park sees more than 25,000 visitors every day. </t>
  </si>
  <si>
    <t>https://www.planning.org/greatplaces/spaces/2013/leventhalpark.htm</t>
  </si>
  <si>
    <t>There's no shortage of public spaces in Boston, but the city's first park to be privately financed is the Norman B. Leventhal Park located above an underground parking garage in the serpentine financial district. Where there once was a four-level, above-ground parking structure, there is today a popular and well-maintained space open year-round.</t>
  </si>
  <si>
    <t>Bounded by Milk Street to the north, Pearl Street to the northeast, Franklin Street to the southeast and Congress Street to the southwest.</t>
  </si>
  <si>
    <t>The 1.7-acre park features a great lawn, promenade, fountains, and more than 125 plant species. The four auto ramps leading to the parking garage are hidden by layers of grasses, bushes, flowers, trees, and iron fencing. Other details, materials and decorative patterns of the park were developed in keeping with the surrounding architecture.</t>
  </si>
  <si>
    <t xml:space="preserve">The park sits atop an underground parking garage. </t>
  </si>
  <si>
    <t>Virginia Beach Boardwalk</t>
  </si>
  <si>
    <t>Long</t>
  </si>
  <si>
    <t>Neighborhood</t>
  </si>
  <si>
    <t>Street</t>
  </si>
  <si>
    <t>New York City</t>
  </si>
  <si>
    <t>Public Space</t>
  </si>
  <si>
    <t>Traverse City</t>
  </si>
  <si>
    <t>Campus Martius Park</t>
  </si>
  <si>
    <t>Columbus</t>
  </si>
  <si>
    <t>Glencoe</t>
  </si>
  <si>
    <t>Sacramento</t>
  </si>
  <si>
    <t>Santa Barbara</t>
  </si>
  <si>
    <t>Category</t>
  </si>
  <si>
    <t>Spanning nearly 400 years of public involvement and advocacy, planning, land acquisitions, land filling, construction, and reconstruction, Boston's Emerald Necklace is one of the country's undisputed urban park crown jewels.</t>
  </si>
  <si>
    <t>From its humble beginning as a cow pasture in the early 17th century to today's 1,100-acre chain of nine parks, including a connecting boulevard, the Emerald Necklace is the heart of what urban park expert Peter Hartnik calls "the nation's oldest and most venerable metropolitan park system."</t>
  </si>
  <si>
    <t>More than a hundred years later, the eight parks and connecting mall making up the Emerald Necklace still offer "tranquility and rest of mind" as Olmsted intended.</t>
  </si>
  <si>
    <t>A chain of parks beginning near Downtown Crossing to the north, then continuing south and west along the Boston-Brookline border and then south and east to Dorchester.</t>
  </si>
  <si>
    <t>Lying in the heart of Adrien de Pauger's 18th century plan for New Orleans, Jackson Square is the cornerstone of the city's strong planning tradition. As the center of nation's first municipal historic district, as well as the first business improvement district, the square has been constantly improved by colonial generals and modern mayors alike, while still preserving its historic features.</t>
  </si>
  <si>
    <t>Jackson Square is bounded by Chartres Street to the northwest; St. Anne Street to the northeast; Decatur Street to the southeast; and St. Peter Street to the southwest.</t>
  </si>
  <si>
    <t>What was once degraded land polluted by highway construction has for the past 40 years been home to the Chicago Botanic Garden, a 385-acre living museum with 2.5 million plants, 26 distinct display gardens, and a robust program of research, education and public outreach. Attracting nearly a million visitors each year, the Garden is Chicago's seventh largest cultural institution and 12th largest tourist attraction.</t>
  </si>
  <si>
    <t>The garden is more than just a local treasure, but also a global trendsetter with Chinese, English, Italian, and Japanese design influences. It has collaborated with the United Nations World Environment Programme, Botanic Garden Conservation International (BGCI), England's Royal Botanic Gardens, the U.S. Army Corps of Engineers, and the Bureau of Land Management.</t>
  </si>
  <si>
    <t>Located at 1000 Lake Cook Road, 20 miles north of Chicago near the Edens Expressway.</t>
  </si>
  <si>
    <t>The park captures the spirit of the Mile High City through its use by more than one million locals and tourists each year. Encompassing 165 acres southeast of downtown, the park has two large lakes, 10 tennis courts, a large meadow used for lawn sports such as volleyball and soccer, a lawn bowling green, two of the city's largest flower gardens, and its busiest recreation center. People throughout Denver come to the park, most often to walk, jog, bicycle, use a playground, or hang out and people watch.</t>
  </si>
  <si>
    <t>The park is bounded by Virginia Avenue to the north; Louisiana Avenue to the south; Franklin Street to the east; and Downing Street to the west.</t>
  </si>
  <si>
    <t>State_ab</t>
  </si>
  <si>
    <t>PA</t>
  </si>
  <si>
    <t>DC</t>
  </si>
  <si>
    <t>NY</t>
  </si>
  <si>
    <t>OR</t>
  </si>
  <si>
    <t>CA</t>
  </si>
  <si>
    <t>TX</t>
  </si>
  <si>
    <t>WA</t>
  </si>
  <si>
    <t>IL</t>
  </si>
  <si>
    <t>GA</t>
  </si>
  <si>
    <t>NM</t>
  </si>
  <si>
    <t>MA</t>
  </si>
  <si>
    <t>VA</t>
  </si>
  <si>
    <t>FL</t>
  </si>
  <si>
    <t>LA</t>
  </si>
  <si>
    <t>UT</t>
  </si>
  <si>
    <t>MD</t>
  </si>
  <si>
    <t>CO</t>
  </si>
  <si>
    <t>WY</t>
  </si>
  <si>
    <t>ID</t>
  </si>
  <si>
    <t>KS</t>
  </si>
  <si>
    <t>OH</t>
  </si>
  <si>
    <t>ME</t>
  </si>
  <si>
    <t>AZ</t>
  </si>
  <si>
    <t>MN</t>
  </si>
  <si>
    <t>KY</t>
  </si>
  <si>
    <t>VT</t>
  </si>
  <si>
    <t>SC</t>
  </si>
  <si>
    <t>RI</t>
  </si>
  <si>
    <t>NE</t>
  </si>
  <si>
    <t>ND</t>
  </si>
  <si>
    <t>TN</t>
  </si>
  <si>
    <t>AK</t>
  </si>
  <si>
    <t>AR</t>
  </si>
  <si>
    <t>MI</t>
  </si>
  <si>
    <t>NJ</t>
  </si>
  <si>
    <t>WV</t>
  </si>
  <si>
    <t>WI</t>
  </si>
  <si>
    <t>CT</t>
  </si>
  <si>
    <t>DE</t>
  </si>
  <si>
    <t>NH</t>
  </si>
  <si>
    <t>IN</t>
  </si>
  <si>
    <t>SD</t>
  </si>
  <si>
    <t>OK</t>
  </si>
  <si>
    <t>NV</t>
  </si>
  <si>
    <t>NC</t>
  </si>
  <si>
    <t>MT</t>
  </si>
  <si>
    <t>MO</t>
  </si>
  <si>
    <t>AL</t>
  </si>
  <si>
    <t>MS</t>
  </si>
  <si>
    <t>IA</t>
  </si>
  <si>
    <t>HI</t>
  </si>
  <si>
    <t>Heritage Hill</t>
  </si>
  <si>
    <t>Garden District</t>
  </si>
  <si>
    <t>Main Street</t>
  </si>
  <si>
    <t>Village Green</t>
  </si>
  <si>
    <t>Cesar Chavez Park and Plaza</t>
  </si>
  <si>
    <t>West Freemason</t>
  </si>
  <si>
    <t>West Beverley Street</t>
  </si>
  <si>
    <t>The Strand (Avenue B)</t>
  </si>
  <si>
    <t>Palafox Street</t>
  </si>
  <si>
    <t>Uptown</t>
  </si>
  <si>
    <t>25th Street</t>
  </si>
  <si>
    <t>King Street</t>
  </si>
  <si>
    <t>Downtown Walla Walla</t>
  </si>
  <si>
    <t>Beacon Hill</t>
  </si>
  <si>
    <t>Point Defiance Park</t>
  </si>
  <si>
    <t>Milwaukee RiverWalk</t>
  </si>
  <si>
    <t>Santa Monica Boulevard</t>
  </si>
  <si>
    <t>Market Street and Market Square</t>
  </si>
  <si>
    <t>The Pullman Neighborhood</t>
  </si>
  <si>
    <t>Hattiesburg Historic Neighborhood</t>
  </si>
  <si>
    <t>Liberty Street</t>
  </si>
  <si>
    <t>Massachusetts Street</t>
  </si>
  <si>
    <t>Washington Street</t>
  </si>
  <si>
    <t>Cathedral Historic District</t>
  </si>
  <si>
    <t>Lafayette</t>
  </si>
  <si>
    <t>The Grand Rounds</t>
  </si>
  <si>
    <t>The Green</t>
  </si>
  <si>
    <t>New Haven Green</t>
  </si>
  <si>
    <t>North Main Street</t>
  </si>
  <si>
    <t>Wheeling</t>
  </si>
  <si>
    <t>Duke of Gloucester Street</t>
  </si>
  <si>
    <t>Bungalow Heaven</t>
  </si>
  <si>
    <t>Waterfront Park</t>
  </si>
  <si>
    <t>Santa Monica Beach</t>
  </si>
  <si>
    <t>Church Street Marketplace</t>
  </si>
  <si>
    <t>Society Hill</t>
  </si>
  <si>
    <t>Syracuse</t>
  </si>
  <si>
    <t>South Temple Street</t>
  </si>
  <si>
    <t>https://www.planning.org/greatplaces/streets/2009/frontst.htm</t>
  </si>
  <si>
    <t>Front Street is one of best - if not the very best - place to be in this popular northern Michigan resort community. The street captures just about everything residents and visitors like about Traverse City: scenic views of the Boardman River, a Victorian-era opera house, the Jay Smith Walkway pocket park, generous 12-to-14-foot-wide sidewalks with benches and shade trees, the city's highest density of stores and businesses, and numerous festivals and special events that attract hundreds of thousands of people each year.</t>
  </si>
  <si>
    <t>The city opera house was placed on the National Register of Historic Places in 1972. In the mid-1970s the city installed the first curb bump outs followed by 1990 streetscape enhancements that included low-level lighting, brick pedestrian crosswalks, and new Bradford pear and ash trees.</t>
  </si>
  <si>
    <t>A new parking structure - located on a remediated brownfield - has ground-floor retail space. Other changes involved painting a separate bike lane and limiting driveway access so Front Street is a "complete street" that accommodates motorized and non-motorized users equally well.</t>
  </si>
  <si>
    <t>Designated area is three long blocks between Union Street to the west and Boardman Street to the east.</t>
  </si>
  <si>
    <t>Pic_Credit</t>
  </si>
  <si>
    <t>Photo by Lee Little.</t>
  </si>
  <si>
    <t>Photo courtesy of Sean Pathasema.</t>
  </si>
  <si>
    <t>Photo courtesy Bert Hoffman.</t>
  </si>
  <si>
    <t>Photo courtesy Jody Overstreet.</t>
  </si>
  <si>
    <t>Photo courtesy of Skagway Museum, Dedman Collection.</t>
  </si>
  <si>
    <t>Photo Brandi Porter.</t>
  </si>
  <si>
    <t>Photo courtesy Hot Springs Department Public Info.</t>
  </si>
  <si>
    <t>Photo courtesy of Eve Jorgensen.</t>
  </si>
  <si>
    <t>Photo Courtesy of Durrant Williams.</t>
  </si>
  <si>
    <t>Photo Jill A. Martinucci.</t>
  </si>
  <si>
    <t>Photo Courtesy of Arthi Varma.</t>
  </si>
  <si>
    <t>Photo El Pueblo De Los Angeles.</t>
  </si>
  <si>
    <t>Photo courtesy City of Oakland.</t>
  </si>
  <si>
    <t>Photo courtesy of Jim Staub.</t>
  </si>
  <si>
    <t>Photo courtesy of the Parks, Recreation &amp; Community Services Staff.</t>
  </si>
  <si>
    <t>Photo courtesy City of Sacramento.</t>
  </si>
  <si>
    <t>Photo courtesy of Marlon I. Pagnilinon.</t>
  </si>
  <si>
    <t>Photo City of San Diego.</t>
  </si>
  <si>
    <t>Photo courtesy of Morgret.</t>
  </si>
  <si>
    <t>Photo courtesy Chinatown CDC.</t>
  </si>
  <si>
    <t>Photo courtesy City of Santa Barbara.</t>
  </si>
  <si>
    <t>Photo Courtesy of the City of Santa Monica.</t>
  </si>
  <si>
    <t>Photo by City of West Hollywood.</t>
  </si>
  <si>
    <t>Photo Downtown Boulder.</t>
  </si>
  <si>
    <t>Photo Courtesy of Arthur Rosenblum.</t>
  </si>
  <si>
    <t>Photo courtesy of the City and County of Denver.</t>
  </si>
  <si>
    <t>Flickr photo by Kent Kanouse (CC BY-NC 2.0).</t>
  </si>
  <si>
    <t>Photo by Karen Good.</t>
  </si>
  <si>
    <t>Photo courtesy of Greater New Haven Convention and Visitors Bureau.</t>
  </si>
  <si>
    <t>Photo courtesy Keith Ripley.</t>
  </si>
  <si>
    <t>Photo courtesy of City of Dover Department of Planning and Inspections.</t>
  </si>
  <si>
    <t>Photo courtesy Gary Norris.</t>
  </si>
  <si>
    <t>Photo Courtesy of Otavio Thompson.</t>
  </si>
  <si>
    <t>Photo credit: Flickr user tedeytan, under a Creative Commons license.</t>
  </si>
  <si>
    <t>Photo by Jacob Sacks.</t>
  </si>
  <si>
    <t>Photo courtesy DDOT.</t>
  </si>
  <si>
    <t>Photo courtesy of Centre for the Arts at Mizner Park.</t>
  </si>
  <si>
    <t>Photo courtesy Jeff Soule.</t>
  </si>
  <si>
    <t>Photo courtesy of Margaret Dick Tocknell.</t>
  </si>
  <si>
    <t>Photo Ennis Davis, AICP, City of Jacksonville.</t>
  </si>
  <si>
    <t>Photo courtesy Brendon Cunningham.</t>
  </si>
  <si>
    <t>Photo courtesy City of Lakeland.</t>
  </si>
  <si>
    <t>Photo City of Miami.</t>
  </si>
  <si>
    <t>Photo courtesy Cynthia Catellier.</t>
  </si>
  <si>
    <t>Photo courtesy City of West Palm Beach.</t>
  </si>
  <si>
    <t>Photo Courtesy of Tony LaColla, AICP.</t>
  </si>
  <si>
    <t>Photo Atlanta Urban Design Commission.</t>
  </si>
  <si>
    <t>Photo courtesy Decatur Downtown Development Authority.</t>
  </si>
  <si>
    <t>Photo courtesy of Charlotte Moore.</t>
  </si>
  <si>
    <t>Photo courtesy City of Savannah.</t>
  </si>
  <si>
    <t>Photo courtesy Paul Luersen.</t>
  </si>
  <si>
    <t>Photo Lahaina Restoration Foundation.</t>
  </si>
  <si>
    <t>Photo Courtesy of Diane T. Kushlan, AICP.</t>
  </si>
  <si>
    <t>Photo courtesy of Dean Cooper.</t>
  </si>
  <si>
    <t>Photo courtesy of Chicago Park District.</t>
  </si>
  <si>
    <t>Photo Tony Dzik</t>
  </si>
  <si>
    <t>Photo by Jeff Brown, courtesy All Events Photography.</t>
  </si>
  <si>
    <t>Photo City of Chicago.</t>
  </si>
  <si>
    <t>Photo courtesy City of Evanston.</t>
  </si>
  <si>
    <t>Photo courtesy of George Bookless Studio.</t>
  </si>
  <si>
    <t>Photo courtesy Chicago Botanic Garden.</t>
  </si>
  <si>
    <t>Photo courtesy of the Village of Oak Park.</t>
  </si>
  <si>
    <t>Photo Courtesy of Robert Olshansky.</t>
  </si>
  <si>
    <t>Photo courtesy Iowa West Foundation.</t>
  </si>
  <si>
    <t>Photo Marion Meginnis.</t>
  </si>
  <si>
    <t>Photo courtesy of Tim Bloomquist.</t>
  </si>
  <si>
    <t>Photo by Dimension Images.</t>
  </si>
  <si>
    <t>Photo courtesy of the City of Lawrence.</t>
  </si>
  <si>
    <t>Photo Courtesy of Keith Wondra.</t>
  </si>
  <si>
    <t>Photo courtesy of Joe Imel.</t>
  </si>
  <si>
    <t>Photo courtesy Andy Juengling.</t>
  </si>
  <si>
    <t>Photo Courtesy of Ron Scherzinger.</t>
  </si>
  <si>
    <t>Photo courtesy Paul Miller.</t>
  </si>
  <si>
    <t>Photo courtesy of Chris Costello.</t>
  </si>
  <si>
    <t>Flickr photo by Isaac Wedin (CC BY 2.0)</t>
  </si>
  <si>
    <t>Photo courtesy Angela Chamberlain.</t>
  </si>
  <si>
    <t>Photo courtesy of City of Bath.</t>
  </si>
  <si>
    <t>Photo Courtesy of Bill Needelman, AICP.</t>
  </si>
  <si>
    <t>Photo by Flickr user Jimmy Emerson, DVM (CC BY-NC-ND 2.0).</t>
  </si>
  <si>
    <t>Photo Courtesy of Conor O'Malley.</t>
  </si>
  <si>
    <t>Photo Courtesy of Campbell McLean.</t>
  </si>
  <si>
    <t>Photo courtesy Mark Dennis.</t>
  </si>
  <si>
    <t>Photo courtesy of the City of Frederick.</t>
  </si>
  <si>
    <t>Photo Courtesy of the Boston Redevelopment Authority.</t>
  </si>
  <si>
    <t>Photo courtesy of Jack Brumm and the Back Bay Association.</t>
  </si>
  <si>
    <t>Photo courtesy of John Ellingwood and Kyle Gnerre.</t>
  </si>
  <si>
    <t>Photo courtesy Mount Auburn Cemetery.</t>
  </si>
  <si>
    <t>Photo by Rosanne Foley</t>
  </si>
  <si>
    <t>Photo courtesy James Bartley.</t>
  </si>
  <si>
    <t>Photo by Jim Powers, The Inquirer and Mirror.</t>
  </si>
  <si>
    <t>Photo courtesy of Ann Arbor Convention and Visitors Bureau.</t>
  </si>
  <si>
    <t>Photo courtesy of Detroit 300 Conservancy.</t>
  </si>
  <si>
    <t>Photo Flint Farmers' Market.</t>
  </si>
  <si>
    <t xml:space="preserve">Photo courtesy of City of Traverse City. </t>
  </si>
  <si>
    <t>Photo courtesy of Minneapolis Park and Recreation Board.</t>
  </si>
  <si>
    <t>Photo courtesy Brian Schaffer.</t>
  </si>
  <si>
    <t>Photo Courtesy of Emily P. Goodman.</t>
  </si>
  <si>
    <t>Photo courtesy St. Paul Parks and Recreation.</t>
  </si>
  <si>
    <t>Photo courtesy of Andrea Saffle.</t>
  </si>
  <si>
    <t>Photo by Roy Adkins.</t>
  </si>
  <si>
    <t>Photo courtesy of Elizabeth Simons.</t>
  </si>
  <si>
    <t>Flickr photo by ChrisM70 (CC BY-NC-ND 2.0).</t>
  </si>
  <si>
    <t xml:space="preserve"> Photo City of Kansas City.</t>
  </si>
  <si>
    <t>Photo courtesy of Connie Tomasula.</t>
  </si>
  <si>
    <t>Photo courtesy Forest Park Forever.</t>
  </si>
  <si>
    <t>Photo by Connie Tomasula.</t>
  </si>
  <si>
    <t>Photo courtesy of Merv Coleman.</t>
  </si>
  <si>
    <t>Photo courtesy of Lincoln Planning Department.</t>
  </si>
  <si>
    <t>Photo courtesy City of Lincoln.</t>
  </si>
  <si>
    <t>Photo courtesy of Nicole Eddowes.</t>
  </si>
  <si>
    <t>Photo by Don Graham.</t>
  </si>
  <si>
    <t>Photo Courtesy of Steve Kearney.</t>
  </si>
  <si>
    <t>Photo courtesy of City of Keene.</t>
  </si>
  <si>
    <t>Photo courtesy of Cassandra Duffey.</t>
  </si>
  <si>
    <t>Photo courtesy of Jerry Lore.</t>
  </si>
  <si>
    <t>Photo by Flickr user Shinya Suzuki (shinya) (CC BY-ND 2.0).</t>
  </si>
  <si>
    <t>Photo courtesy Virginia Marrujo.</t>
  </si>
  <si>
    <t>Photo courtesy City of Albany.</t>
  </si>
  <si>
    <t>Photo by Joe Cascio.</t>
  </si>
  <si>
    <t>Photo courtesy Kris Kumer.</t>
  </si>
  <si>
    <t>Photo courtesy of Melissa Foster.</t>
  </si>
  <si>
    <t>Photo courtesy Brenna Robinson.</t>
  </si>
  <si>
    <t>Photo Courtesy of Central Park Conservancy.</t>
  </si>
  <si>
    <t>Photo courtesy of Norman Mintz.</t>
  </si>
  <si>
    <t>Flickr photo by wallyg (CC BY-NC-ND 2.0).</t>
  </si>
  <si>
    <t>Photo courtesy Patrick Cashin / Metropolitan Transportation Authority.</t>
  </si>
  <si>
    <t>Photo by Flickr user Pamela V White (CC BY-NC-ND 2.0).</t>
  </si>
  <si>
    <t>Photo courtesy Stockstudiophotography.com.</t>
  </si>
  <si>
    <t>Photo City of Asheville.</t>
  </si>
  <si>
    <t>Photo courtesy Paul Nurnberg Photography.</t>
  </si>
  <si>
    <t>Photo courtesy of New Bern/Craven County Convention &amp; Visitor Center.</t>
  </si>
  <si>
    <t>Photo courtesy Sean Meyers.</t>
  </si>
  <si>
    <t>Photo courtesy of Jed Pahan.</t>
  </si>
  <si>
    <t>Photo Courtesy of Kevin LeMaster.</t>
  </si>
  <si>
    <t>Photo Courtesy of Donn R. Nottage.</t>
  </si>
  <si>
    <t>Photo courtesy City of Shaker Heights.</t>
  </si>
  <si>
    <t>Photo Jody Graichen.</t>
  </si>
  <si>
    <t>Photo Andrew Thompson, City of Dayton.</t>
  </si>
  <si>
    <t>Photo courtesy of Paul Ryckbost.</t>
  </si>
  <si>
    <t>Photo Brian McCullough.</t>
  </si>
  <si>
    <t>Photo by Dorinda Cottle.</t>
  </si>
  <si>
    <t>Photo McMinnville Downtown Association.</t>
  </si>
  <si>
    <t>Photo Courtesy of Brooke Taylor.</t>
  </si>
  <si>
    <t>Photo courtesy of Jon Farley.</t>
  </si>
  <si>
    <t>Photo by Bruce Forster.</t>
  </si>
  <si>
    <t>Photo courtesy of the City of Franklin.</t>
  </si>
  <si>
    <t>Photo courtesy Matthew Shulman.</t>
  </si>
  <si>
    <t>Photo courtesy of P. Craig Lenhard, Senior Planner.</t>
  </si>
  <si>
    <t>Photo by Dick Gouldey, City of Philadelphia.</t>
  </si>
  <si>
    <t>Photo courtesy of Brian T. Wenrich.</t>
  </si>
  <si>
    <t>Photo courtesy Philadelphia City Planning Commission.</t>
  </si>
  <si>
    <t>Photo courtesy Reading Terminal Market.</t>
  </si>
  <si>
    <t>Photo Courtesy of Heritage Landscapes, Preservation Landscape Architects &amp; Planners.</t>
  </si>
  <si>
    <t>Flickr photo by pghmtb (CC BY-NC-ND 2.0).</t>
  </si>
  <si>
    <t>Photo by Charlene Reinhart.</t>
  </si>
  <si>
    <t>Photo courtesy City of Newport.</t>
  </si>
  <si>
    <t>Photo Courtesy of Andrew Bennett.</t>
  </si>
  <si>
    <t>Photo Jason Martin, City of Providence Department of Planning and Development.</t>
  </si>
  <si>
    <t>Photo courtesy Bill Murton.</t>
  </si>
  <si>
    <t>Photo by Amy Southerland.</t>
  </si>
  <si>
    <t>Photo courtesy of City of Greenville.</t>
  </si>
  <si>
    <t>Photo courtesy of Kathy Rustwick.</t>
  </si>
  <si>
    <t>Photo courtesy David Homber.</t>
  </si>
  <si>
    <t>Photo courtesy of Steve Valley.</t>
  </si>
  <si>
    <t>Photo courtesy Knoxville-Knox County Metropolitan Planning Commission.</t>
  </si>
  <si>
    <t>Photo courtesy Josh Whitehead.</t>
  </si>
  <si>
    <t>Photo courtesy of the State Fair of Texas.</t>
  </si>
  <si>
    <t>Photo courtesy of Mariano Soto.</t>
  </si>
  <si>
    <t>Photo courtesy Robert Mhovil.</t>
  </si>
  <si>
    <t>Photo courtesy of Nathan Kraus.</t>
  </si>
  <si>
    <t>Photo by Tom Fox/SWA Group, courtesy Buffalo Bayou Partnership.</t>
  </si>
  <si>
    <t>Photo courtesy Houston Parks and Recreation Department.</t>
  </si>
  <si>
    <t>Photo City of Plano.</t>
  </si>
  <si>
    <t>Photo courtesy of the Main Plaza Conservancy.</t>
  </si>
  <si>
    <t>Photo courtesy Out of Bounds Creative.</t>
  </si>
  <si>
    <t>Photo courtesy Laurie Bray.</t>
  </si>
  <si>
    <t xml:space="preserve"> Photo Courtesy of Ron Redmond.</t>
  </si>
  <si>
    <t>Photo Woodstock Area Chamber of Commerce.</t>
  </si>
  <si>
    <t>Photo courtesy of Alexandria Convention and Visitors Association.</t>
  </si>
  <si>
    <t>Photo Courtesy of Arlington Economic Development.</t>
  </si>
  <si>
    <t>Photo by Dan Addison.</t>
  </si>
  <si>
    <t>Photo courtesy of Culpeper Renaissance, Inc.</t>
  </si>
  <si>
    <t>Photo courtesy of Cindy Pearson.</t>
  </si>
  <si>
    <t>Photo courtesy of John Davis.</t>
  </si>
  <si>
    <t>Photo courtesy City of Norfolk, Virginia.</t>
  </si>
  <si>
    <t>Photo Flickr user J.W.Photography, Creative Commons license.</t>
  </si>
  <si>
    <t>Photo by Calder Loth.</t>
  </si>
  <si>
    <t>Photo courtesy Staunton Downtown Development Association.</t>
  </si>
  <si>
    <t>Photo courtesy of City of Virginia Beach.</t>
  </si>
  <si>
    <t>Photo courtesy of The Colonial Williamsburg Foundation.</t>
  </si>
  <si>
    <t>Photo courtesy of Jonathon Turlove.</t>
  </si>
  <si>
    <t>Photo courtesy City of Seattle.</t>
  </si>
  <si>
    <t>Photo courtesy Seattle Department of Planning and Development.</t>
  </si>
  <si>
    <t>Photo by Kristine Kenney.</t>
  </si>
  <si>
    <t>Photo courtesy of Cat's Eye Photography.</t>
  </si>
  <si>
    <t>Photo by Russ Carmack, courtesy Metro Parks Tacoma.</t>
  </si>
  <si>
    <t>Photo courtesy Greg Turner.</t>
  </si>
  <si>
    <t>Photo courtesy Jeremy Gonzalez.</t>
  </si>
  <si>
    <t>Photo courtesy Morrison Studios.</t>
  </si>
  <si>
    <t>Photo courtesy of City of Wheeling.</t>
  </si>
  <si>
    <t>Photo courtesy Brent Nicastro.</t>
  </si>
  <si>
    <t>Photo courtesy of Dave Lahaye.</t>
  </si>
  <si>
    <t>Photo courtesy of the Department of City Development.</t>
  </si>
  <si>
    <t>Photo Courtesy of Downtown Sheridan Association.</t>
  </si>
  <si>
    <t>Photo Santa Fe Railyard Community Corporation</t>
  </si>
  <si>
    <t>Greater Park Hill</t>
  </si>
  <si>
    <t>Downtown Norwich / Chelsea Landing</t>
  </si>
  <si>
    <t>La Alma / Lincoln Park</t>
  </si>
  <si>
    <t>Downtown Mason City</t>
  </si>
  <si>
    <t>Downtown Salisbury</t>
  </si>
  <si>
    <t>College Hill</t>
  </si>
  <si>
    <t>The Squares of Savannah</t>
  </si>
  <si>
    <t>West Main Street</t>
  </si>
  <si>
    <t>Washington Avenue</t>
  </si>
  <si>
    <t>Virginia City</t>
  </si>
  <si>
    <t>Bridge Street</t>
  </si>
  <si>
    <t>Market Street</t>
  </si>
  <si>
    <t>South El Paso Street</t>
  </si>
  <si>
    <t>Photo Courtesy of Mike Bacon.</t>
  </si>
  <si>
    <t>Photo courtesy of Garden of the Gods Visitor &amp; Nature Center.</t>
  </si>
  <si>
    <t>Photo courtesy of Mary Wright.</t>
  </si>
  <si>
    <t>Photo courtesy of Pepper Watkins.</t>
  </si>
  <si>
    <t>Photo courtesy of CTPEKO3A.</t>
  </si>
  <si>
    <t>Photo courtesy of The Greater North Michigan Avenue Association</t>
  </si>
  <si>
    <t>Photo courtesy of Yufeng Guo.</t>
  </si>
  <si>
    <t>Photo courtesy of Kerstin Martin.</t>
  </si>
  <si>
    <t>Photo courtesy of Richard Scott, www.salemfocus.com.</t>
  </si>
  <si>
    <t>Photo courtesy of Philip Cohen.</t>
  </si>
  <si>
    <t>Photo courtesy of Joe Burns.</t>
  </si>
  <si>
    <t>Photo courtesy of wallyg.</t>
  </si>
  <si>
    <t>Photo courtesy of Justin Azzarella.</t>
  </si>
  <si>
    <t>Photo courtesy Portland Parks and Recreation.</t>
  </si>
  <si>
    <t>Photo courtesy of Anne Nelson.</t>
  </si>
  <si>
    <t>Photo Courtesy of Craig Kuhner.</t>
  </si>
  <si>
    <t>Photo courtesy of Chris Schorre.</t>
  </si>
  <si>
    <t>Photo courtesy of m-oo.</t>
  </si>
  <si>
    <t>Photo courtesy of Monica Groh.</t>
  </si>
  <si>
    <t>Photo courtesy of Lydia Heard.</t>
  </si>
  <si>
    <t>Designated_Area</t>
  </si>
  <si>
    <t>Name</t>
  </si>
  <si>
    <t>Thumb_URL</t>
  </si>
  <si>
    <t>Photo courtesy of Wikipedia.</t>
  </si>
  <si>
    <t>Photo courtesy of Emily Gross.</t>
  </si>
  <si>
    <t>Photo Lynn Meyer, Omaha Planning Department.</t>
  </si>
  <si>
    <t>Photo courtesy Allyson Brekke.</t>
  </si>
  <si>
    <t>Flickr photo by Kansas Sebastian (CC BY-NC-ND 2.0).</t>
  </si>
  <si>
    <t>Photo courtesy Downtown Alliance.</t>
  </si>
  <si>
    <t xml:space="preserve">Photo courtesy of City of Charlevoix. </t>
  </si>
  <si>
    <t>Photo courtesy Indy GIS.</t>
  </si>
  <si>
    <t>Photo by Flickr user Jonathan Hinkle (hynkle) (CC BY-NC-SA 2.0).</t>
  </si>
  <si>
    <t>5th Avenue</t>
  </si>
  <si>
    <t>Photo APA</t>
  </si>
  <si>
    <t>Photo courtesy of Tennessee State Parks</t>
  </si>
  <si>
    <t>Desc1</t>
  </si>
  <si>
    <t>Arizona</t>
  </si>
  <si>
    <t>Mount Auburn Cemetery</t>
  </si>
  <si>
    <t>Cambridge and Watertown</t>
  </si>
  <si>
    <t>Spring Street</t>
  </si>
  <si>
    <t>https://www.planning.org/greatplaces/streets/2010/springstreet.htm</t>
  </si>
  <si>
    <t>Eureka Springs</t>
  </si>
  <si>
    <t>Spring Street twists, curves, and meanders along a high bluff in northwestern Arkansas. At every turn it offers something worth taking in, whether a breathtaking vista of Ozark Mountain Country or a piece of street art like the half-ton Humpty Dumpty sculpture sitting atop a limestone wall. City of Eureka Springs publicist Ken Rundel says it all adds up to a street that makes "people stop, smile, and laugh."</t>
  </si>
  <si>
    <t>It's Spring Street's integration with the landscape that yields quirky yet pleasant architecture in the commercial district. Tightly packed structures on the west side of the street are built into the mountainside. Structures on the east side are built down the bluff and have street-level entrances on their top floors.</t>
  </si>
  <si>
    <t>Spring Street extends into a residential district to the north that boasts the largest collection of Victorian architecture in the central U.S. The city's public transportation system consists of old-style trolleys and horse-drawn carriages, further enhancing the historic ambiance and character of the street.</t>
  </si>
  <si>
    <t>Approximately one mile winding between North Main Street to the south and Ellis Street to the north.</t>
  </si>
  <si>
    <t>Photo courtesy of Glenna Booth.</t>
  </si>
  <si>
    <t>Delmar Loop</t>
  </si>
  <si>
    <t>https://www.planning.org/greatplaces/streets/2007/delmarloop.htm</t>
  </si>
  <si>
    <t>University City and St. Louis</t>
  </si>
  <si>
    <t>Not long ago, the Delmar Loop was nothing more than a strip of mostly vacant, boarded-up storefronts. Missing was the energy and vitality of today's street, an eclectic arts, entertainment, dining, and shopping district in University City, Missouri. The American Planning Association has selected the Delmar Loop as one of 10 Great Streets in America because of the sustained efforts of local business, government, and the community to achieve successful physical and economic revitalization.</t>
  </si>
  <si>
    <t>The Delmar Loop is the economic backbone of the area and derives its name from the turnaround that once enabled streetcars to return to nearby St. Louis. Both tourists and local residents frequent the boulevard's galleries, restaurants, and nightclubs. Locals come to The Loop on foot while others arrive by MetroLink, the area's successful rail system. If Loop advocates are successful, a trolley eventually will shuttle passengers between the Missouri History Museum in Forest Park and Delmar Boulevard. A $1.5 million feasibility study is expected to be completed in early 2009.</t>
  </si>
  <si>
    <t>Photo courtesy of MBK.</t>
  </si>
  <si>
    <t>Despite its rich architectural heritage, Riverside Avondale was not immune to suburban flight. By the late 1960s, the housing stock was deteriorating and crime was rising. As commercial development replaced many beautiful old homes, neighbors banded together to oppose measures that threatened the neighborhood's residential fabric.</t>
  </si>
  <si>
    <t>Nearly four decades later, Riverside Avondale is more than just a neighborhood; it's a destination for thousands who attend its weekly arts market, stroll along the riverbank, shop and dine in one of its quaint commercial corridors, relax in its parks, or attend worship services at one of its historic churches.</t>
  </si>
  <si>
    <t>Commercial Street in Portland, Maine, blurs the distinctions among working waterfront, downtown main street, and historic tourist district. It is a place where moored fishing boats, lobster pots and fishing gear, and crying seagulls mix with downtown office employees going to work, residents living in dockside condominiums, and tourists visiting restaurants and boutique shops. It's a dynamic yet precariously balanced amalgam crafted through years of debate and compromise.</t>
  </si>
  <si>
    <t>Dedicated in 1876, Forest Park's 1,371 acres - which make it roughly 500 acres larger than New York City's Central Park - are home to 30,000 trees and five of the region's major institutions: the Missouri History Museum, the Muny (the nation's largest amphitheater dedicated to musical theater), the Saint Louis Art Museum, the Saint Louis Science Center, and the Saint Louis Zoo.</t>
  </si>
  <si>
    <t>Urban Design Guidelines adopted in 1998 govern infill, vistas, public spaces, street walls, and parking.</t>
  </si>
  <si>
    <t>The Port Authority of Allegheny County operates bus and light rail service along Grant Street.</t>
  </si>
  <si>
    <t>A new preservation plan, "Vision | Community | Heritage" was adopted in 2008. Its 600-plus measures address traffic, housing, cultural preservation throughout city, including Broad Street.</t>
  </si>
  <si>
    <t>Colonial Lake Park, nine acres between Rutledge Avenue, Broad Street, and Ashley Avenue, was set aside for public use in 1768.</t>
  </si>
  <si>
    <t>Commitment to Smart Growth principles has reduced stormwater runoff and erosion.</t>
  </si>
  <si>
    <t>There's a mile-long jogging track and a 2.5-mile biking path.</t>
  </si>
  <si>
    <t>North Main Street is a hub of activity for the North Wheeling neighborhood, centrally located to several small corner markets, restaurants, taverns, parks, and schools all within a half mile; a library and a movie theater are within three quarters of a mile.</t>
  </si>
  <si>
    <t>Plan for East Newberry Boulevard included 54-foot wide grassy median separating two 28-foot-wide lanes for east- and west-bound traffic; bridle path extended down the median's center; 20-foot-wide sidewalks, eventually reduced to six feet width, were built along each right-of-way.</t>
  </si>
  <si>
    <t>The Coast Mountains stand just a thousand feet from Broadway Street and nearly all of the storefronts and other buildings erected during the 1898 Klondike Gold Rush. Efforts to protect the city's historic buildings, gold rush artifacts, and related resources first involved individual residents such as Harriet Pullen, who arrived in Skagway in 1897 and went on to amass a well-known museum collection. Today many of Broadway's historic buildings - originally hotels, saloons, and stores - are used as museums, jewelry stores, gift shops, and art galleries.</t>
  </si>
  <si>
    <t>The Charles W. Ireland Sculpture Garden breaks all preconceptions about a sculpture garden experience. Here is a place to have fun and interact with the environment and artwork, a place that is welcoming to all - even the visually impaired, who "see" the sculptures through their sense of touch.</t>
  </si>
  <si>
    <t>Once part of Mission San Gabriel - and later El Rincon de San Pasqual Rancho before annexation by the City of Pasadena - the neighborhood has been known as Bungalow Heaven since the 1970s. Coined by a city planner, the name reflects the abundance of one- and two-story Craftsman homes in the compact, six-block-by-six-block neighborhood. The first house dates to 1888, but most of the bungalows were built between 1905 and 1920. Mature street trees and front porches provide abundant shade and opportunities for people watching.</t>
  </si>
  <si>
    <t>This thriving, European-style neighborhood - nestled in a sunny, wind-protected valley between San Francisco's financial district, Chinatown, and Russian and Telegraph Hills - has evolved into one of the city's most unique and authentic communities. North Beach, with the help of planning and zoning tools, has managed to preserve its essential character: a mix of tolerance and tradition in both its built and social environments.</t>
  </si>
  <si>
    <t>Zimmerman's plan divided the garden into three zones: The Lower Gallery, The Red Mountain Garden, and the Upper Plaza. The sunken Lower Gallery is an "open air" space used for temporary exhibits. The Red Mountain Club Garden, elevated slightly above the Lower Gallery, is an homage to the Birmingham Museum of Art's original garden - with the preservation of its old water oak trees and social character. This portion of the garden, used as a human-scale, social space, also contains significant sculptures by Auguste Rodin and Fernando Botero.</t>
  </si>
  <si>
    <t>The plaza's success is rooted in Prescott's original town site plat, which was recorded in 1864. The traditional grid pattern had as its centerpiece the 4.1-acre courthouse plaza. Adjoining the courthouse is the city's commercial district and businesses - many of which are located along Montezuma Street's historic Whiskey Row - that keep the area alive after 5 p.m.</t>
  </si>
  <si>
    <t>Today the seven blocks of Mill Avenue designated as an APA Great Street, between the Rio Salado River on the north to University Drive on the south, are the heart and soul of downtown Tempe. The street supports a workforce of more than 9,000 and hosts 2 million visitors annually. Due in large part to the avenue's pedestrian scale, the city has developed a national reputation for excellence in hosting major sporting and cultural events - including the Insight/Fiesta Bowl Block Party, considered one of the nation's top 10 New Year's Eve parties.</t>
  </si>
  <si>
    <t>In addition to its topography and proximity to world-class attractions like Balboa Park and the San Diego Zoo, Hillcrest has a compact and pedestrian-oriented commercial district. The neighborhood put its stamp on the commercial area centered at University and Fifth avenues after a two-year effort - led by the Uptown Community Planning Committee - convinced the San Diego city council to establish city's first business improvement district there. Today more than 1,200 businesses belong to the district, making it a major center of commerce for not just the neighborhood, but the entire city.</t>
  </si>
  <si>
    <t>Up to 50,000 people enjoy the beach on a typical summer day - 5 million visit annually - making it one of the region's most treasured public assets. Some come by car or bus. Others walk, bike, skateboard, or rollerblade. Light rail may eventually bring beachcombers from inner Los Angeles.</t>
  </si>
  <si>
    <t>Located just east of City Park and stretching from Colfax Avenue - the longest continuous street in the U.S. - to the northern city limits, Park Hill traces its roots to 1887 when the original area was platted by exiled German baron Allois Guillame Eugene Von Winckler. Almost exclusively residential, a wide variety of housing styles characterize the area, changing in style from bungalows and Four Squares to post-World War II Cape Cods as the neighborhood expanded northward.</t>
  </si>
  <si>
    <t>Both historic and contemporary, Washington Park combines majesty with the practical. It is a jewel among Denver's 200-plus urban parks - a place where historic buildings, flower gardens modeled after George Washington's estate, extensive tree groves interspersed with meadows, two lakes, and great views of snowy Mt. Evans create a wonderful experience for visitors. First developed by Denver city architect Reinhard Scheutze in 1899, the park's design has been influenced by numerous local and national figures, including city planner George Kessler, the Olmsted Brothers, and the renowned philanthropist "The Unsinkable" Molly Brown.</t>
  </si>
  <si>
    <t>Denverites are actively involved with the park - which ties to the surrounding West and East Washington Park neighborhoods as well as the greater Denver parks system - whether it's to help with tree plantings or participate in the development of a park master plan such as the one completed in March 2011.</t>
  </si>
  <si>
    <t>It was a grand vision put forth in a 1971 waterfront plan - and a $12-million dollar gamble by a local developer who had faith in the plan - that saved historic downtown Norwich. The neighborhood, some 350 years in the making, continues its progress with the guidance of synergistic planning efforts, community involvement, and tens of millions of dollars in public and private investments that have both preserved and enhanced the downtown's natural and man-made assets.</t>
  </si>
  <si>
    <t>Given its status as one of - if not the most - beloved and oft-used public spaces in Dover, the city's 2008 comprehensive plan recognizes the need for different approaches to preservation and rehabilitation activities involving the park compared with other areas of the historic district.</t>
  </si>
  <si>
    <t>Milford, Delaware's prosperous, 18th century ship building days are long gone, but from that wealth-producing era came the investment used to expand downtown and develop a new main street - North and South Walnut. Well-to-do families in Milford spared little expense when building on Walnut Street, whether in the Federal, Greek revival, or a Victorian architectural style.</t>
  </si>
  <si>
    <t>Pierre L'Enfant's 1791 plan for Washington, D.C., with its wide and open avenues, circles, parks, and public squares, continues to define Eastern Market to this day. Here, tree-lined residential streets - replete with 19th century manor houses, federal townhouses, small frame dwellings, and ornate Italianate homes - open out into pulsating commercial districts with their own eclectic mix of tenants.</t>
  </si>
  <si>
    <t>By the end of the 19th century, one of L'Enfant's grandest parks - the expansive National Mall - had become cluttered with overgrowth and disjointed with a rail station and train tracks that destroyed the broad public promenade. Union Station became an opportunity to beautify the troubled Mall through construction of a relocated rail terminal.</t>
  </si>
  <si>
    <t>Visitors to Miami typically flock to the beach - but the dynamic and flourishing Wynwood neighborhood is sure to be a destination for years to come. Wynwood is a bustling neighborhood, home to a lively art scene and eclectic murals that have completely revived the warehouse district and brought an incredible amount of activity back into the neighborhood.</t>
  </si>
  <si>
    <t>Clematis Street has been the commercial district for Palm Beach County since the 1890s. Today it is known as the "Main Street" and entertainment center of West Palm Beach. The street is viewed by locals as the city's living room - a place where people come to shop, dine, do business, relax, and have fun. The eclectic and authentic architecture along Clematis has evolved over the last century, spanning nearly every significant era and style from 1890 to 2009.</t>
  </si>
  <si>
    <t>Ansley Park has only one non-residential building - a church - within its borders, but the neighborhood is only a short walk from numerous institutions, districts, and amenities. MARTA bus and rail serve the neighborhood, and an AMTRAK station is nearby. When the Atlanta Beltline is complete, light rail and a 33-mile multi-use trail system will be accessible along part of the neighborhood's eastern edge.</t>
  </si>
  <si>
    <t>The completion of MARTA station renovations in 2007 marked a milestone in downtown's long-term redevelopment strategy. The station - which connects Decatur to Atlanta and lies beneath Old Courthouse Square, the neighborhood's living room - had been an aesthetic concern since it opened in 1979. During the past 25 years, the city secured more than $10 million to improve the station and enhance the surrounding streetscape. Today the station, which has some 4,500 daily passenger entries, blends seamlessly with other neighborhood buildings and includes a bus-to-rail transfer facility.</t>
  </si>
  <si>
    <t>Front Street packs in everything that makes Lahaina, Lahaina: wooden storefronts, second-story balconies, public parks, art galleries, eateries, residential quarters, whale-watching tourists, children scurrying to and from school, elderly couples taking early-morning walks, bicycles and vehicles sharing the road, divine views of the majestic West Maui Mountains, Lahaina Harbor and island of Lanai, and an archeological site dating to the year 700. Major transformations have taken place since the mid-19th Century when Lahaina was a major port of call for whaling ships that resupplied here - and Front Street was lined with raucous taverns filled with sailors on shore leave.</t>
  </si>
  <si>
    <t>If the physical setting is not enough of an invitation to walk the neighborhood, then proximity to the many historic neighborhood schools, pocket green spaces, and the Hyde Park district certainly are. Moreover, through-alleys running parallel to streets provide hidden parking and service access to homes, further calming traffic and enhancing the appearance of street spaces. With its grassy parkway median and mature trees, Harrison Boulevard is North End's culminating physical feature - a testament to the enduring value of City Beautiful planning principles.</t>
  </si>
  <si>
    <t>During the course of its 126-year history, Bank Street has brushed up against fate - and total ruin - three times. The street was rebuilt twice after two devastating forest fires around the turn of the 20th century, including the largest in U.S. history in 1910. Sixty years later, Bank Street began its third dance with death when the Federal Highway Administration proposed razing most of the street's historic buildings to route Interstate 90 through the center of town. The small mining town of 900 residents, led by businessman Harry F. Magnuson, defeated the federal proposal.</t>
  </si>
  <si>
    <t>Pullman's timeless features have contributed to the renaissance of this handsome former company town. An experiment in industrial order and community planning, the neighborhood features a design that was intelligent in 1880 and "smart" today. The mix of land uses, diversity of dwellings, and proximity to schools, shops, parks, and public transportation attract those who appreciate a historic, urban community with a small-town feel - a place voted the world's most perfect town more than a century ago.</t>
  </si>
  <si>
    <t>An integral part of the local community, the garden's community gardening program - called Windy City Harvest - distributed fresh food to an estimated 65,000 families, reaching a population of nearly 400,000 people. In 2011, the garden's 500 classes served kindergarteners through PhD students.</t>
  </si>
  <si>
    <t>Located between two dynamic areas - the University of Illinois and downtown Urbana - West Urbana has maintained its unique neighborhood identity for more than a century, refusing to succumb to the pressures of high-density development or issues surrounding absentee landlords. Many historic properties remain today, the result of an active citizenry and sustained planning efforts.</t>
  </si>
  <si>
    <t>A traditional residential neighborhood, West Urbana is best experienced on bike or foot. Nearly a quarter of commuters here don't use a car - about triple the national average. Children walk in groups to the local elementary school, an Art Deco-designed building from the 1930s federal Work Projects Administration (WPA). The high school and middle school also are within walking distance.</t>
  </si>
  <si>
    <t>Located in downtown Indianapolis where four streets converge - East and West Market Streets and North and South Meridian Streets.</t>
  </si>
  <si>
    <t>Main Street in downtown Annapolis, Maryland, is defined as much by its three centuries of history and well-preserved 18th- and 19th-century buildings that line its five blocks as it is by those using it today to work, shop, visit, recreate - or just enjoy themselves.</t>
  </si>
  <si>
    <t>Having survived numerous threats - natural, political, and economic - to its existence, Downtown Frederick is an urban montage, seamlessly blending old and new. Its treasure trove of 18th-, 19th- and 20th-century buildings - one of the largest contiguous historic districts on the East Coast - traces the city's architectural development. Adaptive reuse is the rule and new construction echoes, rather than imitates, the past. The iconic clustered spires, immortalized in John Greenleaf Whittier's poem "Barbara Frietchie," are part of an architectural portrait that has evolved over some 260 years.</t>
  </si>
  <si>
    <t>Strategically placed public art - cascading fountains, cast iron trees, imaginative murals, and the renowned trompe l'oeil Community Bridge - intrigues passersby. The 1.3-mile mixed-use linear Carroll Creek park, designed to remove the downtown from the 100-year floodplain, is a recreational and cultural treasure, featuring brick paths, an amphitheater, and two dozen water mosaics. The city's initial $11 million investment in the park has leveraged $150 million in new construction, infill development, and historic renovation.</t>
  </si>
  <si>
    <t>Contrasting with its green spaces, historic architecture, and residential areas is Back Bay's concentrated mixed-use district with unique boutiques and high-end national and international shops and restaurants on Newbury and Boylston streets. The neighborhood's economic engine is served by the line of skyscrapers that form the city's "high-spine" along Boylston Street. Created during the past 40 years, the latter corridor features striking examples of New England's tallest - and most controversial - contemporary architecture, including the John Hancock Building designed by renowned architects I.M. Pei and Partners.</t>
  </si>
  <si>
    <t>Fields Corner Main Street promotes activities to support the neighborhood - improving storefronts, streetscape beautification projects, providing tools and assistance to local merchants, recruiting and marketing new and existing businesses in the neighborhood.</t>
  </si>
  <si>
    <t>During the past decade, nearly $150 million has been spent redeveloping the neighborhood's Historic Downtown and Waterfront, additional proof of the neighborhood's resilience. Investments have included a new waterfront boardwalk, tree-lined streets as part of a city-wide tree planting program, and a renewed appreciation of the Quequechan River from which Fall River received its name - the Indian word "quequechan" means "falling waters."</t>
  </si>
  <si>
    <t>Nantucket's Main Street is one of those American streets that defines the place it is located. Round, uneven cobblestones pavers bring an immediate sense of history and intimacy to Main Street whether a visitor is traveling by foot, bicycle, or car. Church spires, tree-shaded Greek Revival mansions, and the town's waterfront frame the views up and down the street. More than two dozen sidewalk benches, located next to the "Hub" and the local drug store, invite residents and visitors alike to sit and visit, watch the comings and goings of downtown Nantucket - or kids going sledding after a winter snowstorm.</t>
  </si>
  <si>
    <t>While 19th-century buildings dominate Main Street, it's the mix of architectural styles combined with current uses - boutiques, galleries, coffee houses, and restaurants - that create visual interest and encourage people to walk, gather, and interact. Public and civic structures occupy the most visually prominent locations and dominate the skyline because of zoning that prohibits taller structures. Until 1980, eight-story buildings were allowed in the downtown. Since then, the allowable height has been reduced to five stories. New buildings are required to maintain alignment with existing buildings.</t>
  </si>
  <si>
    <t>Roughly a half-mile square, the downtown neighborhood orbits around the Salem Common; the cobbled Essex Street pedestrian mall; and a cross-hatch of commercial streets lined with two-to-six story buildings, generous sidewalks, and trees. Juxtaposed against these period buildings, some dating to the 17th century, is architect Moshe Safdie's abstracted, contemporary addition to the Peabody Essex Museum - the nation's oldest continuously operating museum and a cultural and architectural force downtown.</t>
  </si>
  <si>
    <t>South Main Street is downtown Ann Arbor's center of activity and community gathering place. The continuous rhythm of detailed masonry building storefronts right at the sidewalk's edge contributes to an exciting pedestrian environment. The City of Ann Arbor's continuous efforts to preserve these buildings - most housing locally owned businesses - ensures that the street's unique appearance and character remain intact.</t>
  </si>
  <si>
    <t>While East Park did not originate from a written plan, it was achieved for the same reasons underlying all successfully implemented plans - a common vision and commitment by succeeding generations of elected leaders and the public to follow through.</t>
  </si>
  <si>
    <t>The Crossroads Arts District offers a variety of free or affordable transportation options. Public bus transit services the Crossroads Arts District, and a modern streetcar line is scheduled to open in 2016. Bikes and pedestrian paths are also well planned for in the arts district. B-cycle Stations located in the Crossroads Arts District, and throughout Kansas City, have increased accessibility and have helped to change the face of urban transportation - without the environmental cost of other fossil-fuel run options.</t>
  </si>
  <si>
    <t>Once mostly vacant and deteriorating, Washington Avenue today has reversed decades of urban decline to become one of St. Louis's most popular districts. This downtown corridor - replete with residential and office lofts, boutiques, restaurants, and nightclubs - pulses with activity not seen since its garment district days, a time when sidewalks were filled with window-shoppers and buyers. A virtual museum of late 19th and early 20th century warehouse architecture clad in brick, stone, and terra cotta, this monumental corridor imparts one of St. Louis's most cohesive vistas.</t>
  </si>
  <si>
    <t>Pedestrian-friendly Washington Avenue is popular with bicyclists, dog walkers, and stroller pushers as well. The street maintains a shared-use bicycle lane and is part of the city's bicycle network. Two subterranean light rail stations serve the street - one at the historic Eads Bridge and the other at 6th Street. A "curbless" stretch between Tucker Boulevard and 14th Street gives the appearance of an unimpeded civic space, lending itself to street festivals and celebrations. An increasing number of Washington Avenue's buildings boast large, elaborate, colorfully lighted signs. The street is punctuated each night with neon, boldly declaring its vitality.</t>
  </si>
  <si>
    <t>The other major influence contributing to Broadway's sense of place is its proximity and connectivity to the neighboring wilderness. Nestled high in a glacial valley near the base of the Beartooth Mountains, Broadway is the gateway to the Beartooth Highway - the northern access route to Yellowstone National Park and "the most beautiful road in America," according to the late "On the Road" correspondent Charles Kuralt.</t>
  </si>
  <si>
    <t>Compact and easily covered on foot, the neighborhood is dominated by pedestrian traffic, but also is driver-friendly. With strong indoor and outdoor spaces, Haymarket is busy all four seasons. It is adjacent to two major centers of activity - the University of Nebraska campus and the traditional downtown, also a thriving part of the city. With some two dozen restaurants plus taverns, two live theater venues, shops, galleries, and offices, the neighborhood is a lively place 24-7.</t>
  </si>
  <si>
    <t>Central Square is located in the heart of downtown Keene where the confluence of three streets - Main, Court and Washington - form the shape of a "Y."</t>
  </si>
  <si>
    <t>A public lottery held in 1762 paid for paving the Market Square in Portsmouth. In the 250 years since, the square and three streets originating from it - Market Street, Pleasant Street, and Congress Street - have remained the hub of downtown commerce and community life year-round. Portsmouth today is a vibrant regional destination for the arts, dining, and heritage tourism, but the city's economy hasn't always been so robust. Faced with declining industry during the 1950s and '60s, the city cleared portions of the downtown through urban renewal. Beginning in the 1970s, creative developers began rehabilitating historic industrial buildings on Market Street for conversion to residential and retail uses.</t>
  </si>
  <si>
    <t>A wave of new residents - young urban professionals from Manhattan - helped restore life to Washington Street in the 1980s and kept its storefronts open. Hoboken's discovery by so-called "yuppies" led to escalating real estate values and in some places long-term residents being priced out of their homes. In response, Hoboken's city council approved an ordinance in 1988 requiring affordable housing, including units along Washington Street, to be made available to low- and middle-income and disabled households.</t>
  </si>
  <si>
    <t>The 1.5 mile stretch of Canyon Road between Paseo de Peralta and Cristo Rey Church is a narrow corridor filled with one-story, common-walled structures that offers glimpses into the city's roots - the ancient village streets of Mexico, Spain, and Moorish Africa. Authentic adobe architecture is creatively interspersed with buildings in the Spanish-Pueblo Revival or American territorial styles, and many of the modest two- or three-room dwellings date back more than 100 years.</t>
  </si>
  <si>
    <t>Across the Chemung River and Corning Incorporated, western New York's third-most popular tourist destination, are five blocks of opulent, 19th century Victorian commercial architecture beautifully restored along Market Street. The buildings - some dating back 180 years - along with more than 100 store-front businesses, upper-floor living quarters, and a centrally located plaza exuding European charm, make this the heart and soul of downtown Corning.</t>
  </si>
  <si>
    <t>Buffalo's first bedroom community and streetcar suburb, Kenmore is a quaint village with its own mayor, trustees, and police and fire departments. Here you'll find tree-lined streets and exceptional views of the Queen City's skyline. Sidewalks line both sides of every street making this compact neighborhood - one of the 100 most dense incorporated places in the U.S. (2000 Census) - a pedestrian's delight. Nearly every residence is within a quarter-mile walk of a bus stop and low traffic volumes bring bicyclists to neighborhood streets.</t>
  </si>
  <si>
    <t>Strolling down Wall Street in Kingston, New York, it's easy to become mesmerized by the thoroughfare's rich political, military, and religious history dating back to the 17th century. When walking among its dense concentration of pre- and post-Revolutionary buildings, it requires little effort to become fully versed in city and state history. As New York's first capital, Kingston -and specifically Wall Street - played an important role in the state's formation.</t>
  </si>
  <si>
    <t>Conceived during the mid-19th century as a recreational space for residents who were overworked and living in cramped quarters, Central Park is just as revered today as a peaceful retreat from the day-to-day stresses of urban life - a place where millions of New Yorkers and visitors from around the world come to experience the scenic beauty of one of America's greatest works of art.</t>
  </si>
  <si>
    <t>With the exception of the native woodland in the northwest corner and impressive rock outcrops, the 843-acre park was man-made - shaped from a rather unremarkable site. Through a complex system of grading and underground drainage engineering, swamps were transformed into naturalistic lakes. Soil was carted in from New Jersey and sculpted into meadows while plants were introduced to create lush woodland and "wild gardens." The original design was intentionally bucolic to replicate the countryside, but it contained a few formal elements - the Mall, intended to draw visitors to the heart of the park, and Bethesda Terrace at the terminus of the Mall, conceived of as a "palace for the people."</t>
  </si>
  <si>
    <t>Combine a major Manhattan transportation artery, cultural epicenter, architectural polyglot, and famed destination and the result is 125th Street in Harlem - a capital of African American cultural life since the early 20th century.</t>
  </si>
  <si>
    <t>Managed by the Metropolitan Transportation Authority's Metro North Railroad, the terminal is also a successful shopping center with separate food concourse, five exquisite restaurants and cocktail lounges, central market, and 68 specialty shops. A two-year, $200 million revitalization was finished in 1998 while Grand Central North, which provides access from 45th, 47th, and 48th Streets, opened in 1999. The latest expansion is the $8.24 billion East Side Access project - a bi-level, eight-track tunnel that will bring Long Island Rail Road Main and Port Washington trains to the terminal starting in 2019.</t>
  </si>
  <si>
    <t>From a scenic waterfront to historic architecture, Middle Street encapsulates everything that makes New Bern special. The town's rich history - including colonial, Civil War, and early 20th century - is embodied in the street's beautifully restored homes, five churches, the early 20th century Blades Mansion, and vibrant commercial district. Access to the Trent River is just steps away. At the same time, the street is a cornerstone for the city as it works to reinvigorate its economy by capitalizing on its two greatest assets: its history and waterfront.</t>
  </si>
  <si>
    <t>Fifth Street is the commercial centerpiece of the Oregon District - Dayton, Ohio's oldest neighborhood and the first listed on the National Register of Historic Places. Locally owned businesses are woven into the fabric of history along this street and have fostered a strong sense of community and place for those who spend time here.</t>
  </si>
  <si>
    <t>A bustling artists' colony before neglect and blight nearly destroyed it, The Paseo is today one of Oklahoma City's more coveted addresses. Its colorful bungalows attract residents seeking homes with character, its art galleries, restaurants, and shops draw residents and visitors alike, and its commercial area - historic Spanish Village with Spanish Mission Revival-styled buildings, stucco exteriors and red-tile roofs - brings professionals and businesses desiring a place close to downtown yet with a different vibe.</t>
  </si>
  <si>
    <t>Replete with swans - real and handcrafted - Swan Lake is an idyllic neighborhood a mile and a half from downtown Tulsa. The neighborhood has made frequent use of the bird as a decorative motif ever since architect Joseph Koberling incorporated a swan into the facade of his French Eclectic-style stone house in 1944. Plaques, planters, and statuary featuring the graceful bird attest to the continuing sense of identity and cohesiveness of this historic neighborhood.</t>
  </si>
  <si>
    <t>What dominates this attractive and popular neighborhood are the well-maintained sturdy bungalows built along tree-lined streets between 1920 and 1930. Apartment buildings, which meshed with the development's middle-class appeal, appeared on outlying streets as early as 1918. One innovative apartment complex built in 1929 featured a courtyard at its center to provide outdoor recreation space for its tenants. Duplexes and garage apartments - many from Swan Lake's earliest days - continue to attract singles, young couples, and empty-nesters.</t>
  </si>
  <si>
    <t>The Portland Transit Mall is a unique 1.2-mile couplet of one-way streets - 5th and 6th Avenues - that lie at the cultural and economic center of Portland. It traverses six districts of downtown Portland including Old Town, Chinatown, and Portland State University, and has 116 block faces housing businesses, hotels, nonprofits, urban housing, and educational institutions.</t>
  </si>
  <si>
    <t>Although Liberty Street handles through traffic from three major highways - U.S. Routes 8, 62, and 322 - it also accommodates non-motorized use. Pedestrian-only alleys decorated with hand-painted murals are located mid-block on both sides of Liberty between 13th Street and West Park Street. The walkways enable residents and visitors to easily access Liberty and off-street parking lots while avoiding busy intersections.</t>
  </si>
  <si>
    <t>Central Market dates back to the founding of Lancaster, when Andrew Hamilton laid out the original town plan in1730 and included a lot in the center for the town square and an adjacent lot to be used in perpetuity for a market. Nearly 280 years later, Lancaster Central Market has remained in continuous operation in the same location - making it the oldest such marketplace in the country. To help the market remain competitive as well as repair and maintain its building, the city completed a Central Market master plan in 2005.</t>
  </si>
  <si>
    <t>Philadelphia's Society Hill is a neighborhood of contrasts, where 18th century rowhouses coexist with 20th century apartment towers. Here, 1950s urban renewal programs were used innovatively to protect historic buildings - not tear them down - and citizen concerns led to the redesign of a freeway that would have compromised previous historic preservation efforts.</t>
  </si>
  <si>
    <t>Part of William Penn's original plan for the City of Philadelphia, Society Hill is a kaleidoscope of development patterns, styles, and peculiarities spanning more than three centuries. The resulting downtown neighborhood is dense, fine-grained, and walkable - and a model for sustainable urban living in the present.</t>
  </si>
  <si>
    <t>Laid out in the last quarter of the 17th century, Society Hill encompasses Washington Square, one of four central parks in William Penn's original grid plan of Philadelphia. The neighborhood abuts the Delaware River, which it overlooks from a hill named for the Free Society of Traders - a company chartered in 1682 by Penn and the namesake of Society Hill.</t>
  </si>
  <si>
    <t>Three additional neighborhood organizations were formed during the next four decades: the Chestnut Hill Community Association in 1947, the Chestnut Hill Business Association in 1955 and the Chestnut Hill Historical Society in 1967. They have been staunch allies focused on protecting the community's architectural legacy, its quality of life, and the prosperity of the neighborhood's 225 businesses, stores, restaurants, and professionals located along the streets where Chestnut Hill got its start - Germantown Avenue and Bethlehem Pike.</t>
  </si>
  <si>
    <t>Chatham Village demonstrates the lasting value good planning provides in building places of lasting value. It is one of the purest examples of an American movement to ameliorate the effects of sprawl and, at age 75, it functions better than newer incarnations of the same ideals - making it as relevant today as when it was built.</t>
  </si>
  <si>
    <t>College Hill brings the past into the present. Its history reaches back to 1636 as the site of Rhode Island's first permanent Colonial settlement. Cobblestoned Benefit Street, known as the Mile of History, is lined with 18th, 19th, and 20th century municipal structures, churches, and gracious homes. Two educational institutions - Brown University and the Rhode Island School of Design (RISD) - have contributed to the neighborhood's vitality and character together with residents and organizations, including the Providence Preservation Society (PPS).</t>
  </si>
  <si>
    <t>During the 1950s, many Benefit Street homes - dilapidated and subdivided into tenements - became targets for demolition. In response, the Providence Preservation Society convinced the city and federal governments to fund a demonstration project envisioning an urban renewal process with revitalization at its core. The group's 1959 report became a national landmark and model for preservation as a means of community renewal. Within a year, the city established a local historic district on College Hill.</t>
  </si>
  <si>
    <t>The neighborhood's layout and the size, mass and scale of buildings make it intrinsically green. Small, walkable blocks and a consistent lot orientation maximize cooling in summer from prevailing winds and heating in winter from a southerly sun exposure. Natural building techniques - porticoes, high ceilings and raised foundations - allow for year-round comfort. The neighborhood's centuries-long tradition of adaptive reuse utilizes existing infrastructure.</t>
  </si>
  <si>
    <t>Public access to this portion of Charleston's peninsula waterfront wasn't always assured. Before the city purchased the property in 1979 - the last piece of Cooper River waterfront available along this segment of the water - it was slated for high-rise commercial and residential development. Work building the park didn't begin until 1988.</t>
  </si>
  <si>
    <t>Despite natural disasters and economic downturns, Charleston has preserved Broad Street and its rich colonial history, stunning 18th century architecture, and pedestrian orientation. Decades before anyone else was thinking about historic preservation, in 1920 concerned residents formed the Preservation Society of Charleston - the oldest community-based preservation organization in America and the group that successfully championed for Charleston's first historic zoning ordinance in 1931.</t>
  </si>
  <si>
    <t>A strong desire to preserve the neighborhood's roots - both physical and cultural - led residents to participate in planning and development of their community. Its proximity to downtown, a major source of new development, was the catalyst for residents to get involved. The Old West Austin Neighborhood Association grew out of a desire to retain the existing character of the area, which is composed mostly of single-family residences but also includes apartments, duplexes, and student housing. The University of Texas houses graduate students and their families here, contributing greatly to the diversity of the local population. Some 40 nationalities, for example, are represented at the neighborhood elementary school.</t>
  </si>
  <si>
    <t>Located on a former cotton field, the site was initially acquired by a group of civic leaders for an annual state fair, which began in 1886. Renowned landscape architect and city planner George Kessler was later hired by the city to re-plan the site and identify sites for future buildings. Influencing his 1906 plan and design was the City Beautiful Movement, which advocated city beautification through well-laid-out public spaces, tree-lined boulevards, monuments, public art, and fountains - all of which are found at Fair Park.</t>
  </si>
  <si>
    <t>Downtown Woodstock's four principal streets - Central, Elm, North Park, and South Park - bring together scenic mountain skylines, early 19th century New England architecture, the center of community life, and 250 years of history. Elm Street has some of the oldest properties and most stately homes in Woodstock including the Dana House, F.H. Gillingham &amp; Sons general store, and First Congregational Church, all of which were built during the early 19th century. Lying between North and South Park streets is The Green, Woodstock's community front yard, the location of a weekly farmers market during summer and fall, and the site of several more of the town's most impressive houses.</t>
  </si>
  <si>
    <t>The history of these two boulevards - which meet in the heart of downtown Clarendon before continuing eastward and dividing into parallel, one-way streets - demonstrates how active local government and committed business owners and residents used planning and smart growth practices to take advantage of, and effect, change.</t>
  </si>
  <si>
    <t>The early story of these two boulevards is similar to that of many urban streets elsewhere in the country. The streetcar's arrival in 1896 brought shoppers to Clarendon in droves and, over time, led the streets to become part of what was considered Clarendon's downtown. With construction of the country's freeways, including I-495 - the D.C. metro area's "Capital Beltway" - the exodus of businesses and households from Clarendon to newer suburbs was hastened.</t>
  </si>
  <si>
    <t>Responding to a state proposal to widen 20 miles of U.S. 50 to a four-lane highway and construct a bypass around Middleburg, citizens organized the Route 50 Corridor Coalition in 1995. Concerned about the adverse economic impacts of rerouting traffic away from Washington Street, the coalition proposed and eventually obtained approval for an alternative - a comprehensive traffic-calming plan designed to increase pedestrian safety and invite through-traffic to linger, not speed, through town.</t>
  </si>
  <si>
    <t>The character of the neighborhood - a designated historic district since 1971 - is protected by the Pike Place Market Historical Commission, which reviews all design and use requests. To preserve the market's original intent of "meet the producer," owner-operated businesses are required, and franchises and chains are not allowed.</t>
  </si>
  <si>
    <t>Rainer Vista is a beloved iconic and memorable campus open space. It links the heart of the University of Washington - Red Square - with a regional icon - Mount Rainier - located 60 miles away.</t>
  </si>
  <si>
    <t>The most culturally diverse neighborhood in Spokane, Browne's Addition is a mosaic of past and present. Stately mansions are juxtaposed with low-rise apartment buildings and condominiums. Residents - some here by choice, others by necessity - appreciate the neighborhood's proximity to downtown and its recreational opportunities and physical beauty. The grocery store is an easy walk from residences as is the coffee shop, restaurants and pizza parlor. An increasingly vibrant pedestrian realm has created a strong sense of community and provides opportunities for neighbors to mix and mingle.</t>
  </si>
  <si>
    <t>With its broad tree canopy and wide, planted median, the boulevard does more than connect Lake and Riverside parks - it extends them. Here, in the shade of century-old elms and maples, residents stroll or sit, taking in the scenery or reading.</t>
  </si>
  <si>
    <t>Walkway links businesses, theaters, and neighborhoods and spurs development; RiverWalk contributes to $712 million increase in commercial and residential investments - more than 50 percent growth from 1998 to 2002.</t>
  </si>
  <si>
    <t>The downtown business district and surrounding neighborhood is defined by topography, history, and mixture of Western, Eastern, and other cultural influences. Sheridan's frontier days were short-lived. Within 15 years of Loucks's arrival, a new building boom began in this regional center of commerce and continued through the 1920s. Supported by coal mining, farming, cattle ranching - and a deliberate promotion strategy targeting journalists at major daily newspapers - Sheridan's population reached 8,500 by 1910.</t>
  </si>
  <si>
    <t>Grant Street</t>
  </si>
  <si>
    <t>North Beach</t>
  </si>
  <si>
    <t>Chestnut Hill</t>
  </si>
  <si>
    <t>Newport</t>
  </si>
  <si>
    <t>Photo courtesy of Paul Espe.</t>
  </si>
  <si>
    <t>Colorado Springs</t>
  </si>
  <si>
    <t>Fairbanks</t>
  </si>
  <si>
    <t>Central Park Plaza</t>
  </si>
  <si>
    <t>Valparaiso</t>
  </si>
  <si>
    <t>Findlay Market</t>
  </si>
  <si>
    <t>Golden Heart Plaza</t>
  </si>
  <si>
    <t>Guthrie Green</t>
  </si>
  <si>
    <t>Downtown Santa Ana</t>
  </si>
  <si>
    <t>Santa Ana</t>
  </si>
  <si>
    <t>Downtown Warren</t>
  </si>
  <si>
    <t>Warren</t>
  </si>
  <si>
    <t>Midtown</t>
  </si>
  <si>
    <t>Nob Hill</t>
  </si>
  <si>
    <t>Albuquerque</t>
  </si>
  <si>
    <t>Old Louisville</t>
  </si>
  <si>
    <t>Arthur Avenue</t>
  </si>
  <si>
    <t>The Bronx</t>
  </si>
  <si>
    <t>Ketchum</t>
  </si>
  <si>
    <t>Sherman Avenue</t>
  </si>
  <si>
    <t>Coeur d'Alene</t>
  </si>
  <si>
    <t>Davidson</t>
  </si>
  <si>
    <t>South 24th Street</t>
  </si>
  <si>
    <t xml:space="preserve">The neighborhood is bound to the north by Civic Center Drive, on the west by Flower Street, to the south by First St, and on the east by the Southern Pacific Railroad. </t>
  </si>
  <si>
    <t>The eco-haven of downtown Warren is ideal for bikers and foodies alike. The tiny downtown area and its highly involved community have set the green standard for active living, while local foods have set the stage for a story of urban renewal.</t>
  </si>
  <si>
    <t xml:space="preserve">Downtown Warren is enclosed by Warren Bridge and Belcher Cove to the North; Cutler Street to the East; Bridge Street to the South; and the Palmer River to the West. </t>
  </si>
  <si>
    <t>Nob Hill is bound by Lomas Boulevard to the North, Girard Boulevard to the West, Washington Street to the East, and Coal Avenue to the South.</t>
  </si>
  <si>
    <t xml:space="preserve">Old Louisville district boundaries include Broadway to the North, Cardinal Boulevard to the South, 9th Street to the West, and I-65 to the East. </t>
  </si>
  <si>
    <t>With its innovative Fairmount Water Works, Philadelphia began drawing its drinking water from the Schuylkill River in 1815 but by the mid-nineteenth century industrial pollution had severely degraded water quality.  Gradually, city leaders began noting the effects of upstream industrial land uses on its principal waterway as the concept of the interconnected watershed gained popularity in the 1860s. Nativist unrest in 1840s Philadelphia prompted civic leaders to look to the provision of open spaces as social safety valves. Spurred by these public health and safety objectives and caught up in the nineteenth century urban real estate desire to build public parks with spillover economic benefits, city officials began acquiring land north of the Water Works.</t>
  </si>
  <si>
    <t>With its riches-to-rags-to-riches history, lively arts scene, and proactive planning and community building, Midtown is the preeminent urban neighborhood in Atlanta. Midtown stands out as a dense, mixed-use walkable area in a metro region that is traditionally been known for its decades of sprawling growth.</t>
  </si>
  <si>
    <t xml:space="preserve">The Golden Heart Plaza in downtown Fairbanks is a riverfront gathering center that serves as a community venue for many popular activities and events. With its seasonal events and artistic local flair, Golden Heart Plaza has truly captured the resilient spirit of Fairbanks.  </t>
  </si>
  <si>
    <t>Golden Heart Plaza is located between the Chena River and 1st Avenue at Cushman Street, the main thoroughfare through town.</t>
  </si>
  <si>
    <t xml:space="preserve">New York City may seem to be quickly losing its diverse flavor thanks to rising rents, but Arthur Avenue is standing up against the modern tides. It celebrates its rich Italian heritage and other cultural diversity with restaurants, grocery stores, and shops, all in dense, compact mixed-used buildings. </t>
  </si>
  <si>
    <t>The just-under half mile stretch of the street between 184th and 187th Streets beyond St. Barnabas Hospital in the Belmont section of the Bronx comprise the notable cultural streetscape.</t>
  </si>
  <si>
    <t>Findlay Market is located in the heart of the downtown Cincinnati neighborhood of Over-the-Rhine, between Elm Street and Race Street, north of Liberty Street</t>
  </si>
  <si>
    <t xml:space="preserve">Guthrie Green includes 2.2 acres of green space in the middle of the Brady Arts District. The park's boundaries are M.L.K. Jr Boulevard and North Boston Avenue between East Cameron Street and East Mathew B. Brady Street. </t>
  </si>
  <si>
    <t xml:space="preserve">The primary section of Main Street consists of a quarter-mile between Depot Street and Jackson Street. </t>
  </si>
  <si>
    <t>Nowhere is the quirky spirit of the Mountain West stronger than on Main Street in Ketchum, Idaho. The main thoroughfare of this tiny Idahoan town hosts unique festivals that are only enhanced by a pedestrian-focused design.</t>
  </si>
  <si>
    <t>The quarter-mile stretch of Main Street is bookended by River Street and 6th Street.</t>
  </si>
  <si>
    <t>Old Louisville contains three National Register Districts and such a diversity of persons and activities that it constitutes a "city within a city." One of the first residential neighborhoods in the city, Old Louisville is steeped in historical legacy and spirit that lives on thanks to its robust community involvement.</t>
  </si>
  <si>
    <t>The main thoroughfare of Sherman Avenue is a half-mile stretch between Lakeside Avenue and Seventh Street.</t>
  </si>
  <si>
    <t xml:space="preserve">South 24th Street puts its pedestrians first. Between a street widening project, mosaic installation, and unique light posts, taking a stroll down South 24th Street is like walking through a Midwestern wonderland. </t>
  </si>
  <si>
    <t>The main thoroughfare of South 24th Street is a half-mile section between L Street and Q Street.</t>
  </si>
  <si>
    <t>For those not traveling by automobile, Broadway Avenue is part of the "Main Street to Mountains Rocky Fork Trail." This 80-mile network provides hikers, bikers, and cross-country skiers direct access from downtown to the neighboring scenery and wildlife. Not that one needs to leave downtown to see a wandering bear or moose on the street from time to time, another reminder of Broadway's intimacy with its wilderness surroundings.</t>
  </si>
  <si>
    <t>Photo courtesy of Queens Botanical Garden Staff.</t>
  </si>
  <si>
    <t>In his 1975 report to the Chestnut Hill Historical Society, well-respected preservationist Arthur P. Ziegler, Jr., of Pittsburgh wrote, "Without question, Chestnut Hill remains one of the most beautiful residential areas in the United States." It was not only important to save the neighborhood's architecture, he said, "but the landscaping. Rarely does one see such a fine collection of great trees and shrubs. "The neighborhood's landscaping, known as "The Wissahickon Style," has been emulated throughout the country. Following the topography of the land to shape the neighborhood, this style of landscaping relies on the use of native plants, Wissahickon schist and fieldstone, and other materials of the Wissahickon Gorge, which formed the neighborhood's southwestern boundary and encompasses today's 1,400-acre Wissahickon Valley Park.</t>
  </si>
  <si>
    <t>The dramatic, steep-sided Coast Mountains and fjord-like Lynn Canal of Alaska's Inside Passage form the visually arresting backdrop of Broadway Street. The first governmental planning and historic protection efforts occurred in 1964 when Broadway Street was recognized as part of the Skagway Historic District and White Pass National Historic Landmark. Broadway is home to the heaviest concentration of 1897-98 historic buildings still standing.</t>
  </si>
  <si>
    <t>Old Town Wichita</t>
  </si>
  <si>
    <t xml:space="preserve">Leading from the Golden Heart Plaza is the Chena Riverwalk, a pedestrian-bike pathway along the river in either direction from the Plaza, traversing through the heart of downtown Fairbanks. It is dotted with historical monuments, informative signs, local and Native artwork, museums and pedestrian bridges.  The Riverwalk provides a paved, accessible connection from downtown to nearby activity hubs at the Morris Thompson Cultural and Visitors Center to the east and at Pioneer Park to the west.  </t>
  </si>
  <si>
    <t>In a region where land use and transportation conditions have been heavily influenced by low-density, auto-dominated decision making, Midtown is exceptional for its focus on the pedestrian. Arranged on a tight street grid of 120 blocks, Midtown is dense, walkable, and accommodates many multi-use buildings. As the district has grown, tens of millions of dollars have been invested in enhancement projects ranging from streetscaping and sidewalk improvements to transit station enhancements and bike lanes.</t>
  </si>
  <si>
    <t xml:space="preserve">Photo courtesy of Midtown Alliance </t>
  </si>
  <si>
    <t>Standing on the pavement on Main Street in Ketchum, walkers can enjoy a panorama of the surrounding mountains peering out from behind the rows of cabin-like shops. One day out of the year, however, all eyes are diverted from the stunning peaks to the street, where over one thousand sheep flood the street for the annual Trailing of the Sheep festival.</t>
  </si>
  <si>
    <t xml:space="preserve">Though the town has just under 3,000 permanent residents, the influx of tourists every ski season has led to the need for excellent pedestrian infrastructure. Mature trees and planters tie in with outdoor seating and parks along the street. The restaurants have an abundance of outdoor seating for summer and the sidewalks are kept clear in the winter to ensure residents and tourists can get around easily. </t>
  </si>
  <si>
    <t>Photo courtesy of Diane Hidgem</t>
  </si>
  <si>
    <t>Community involvement is strong including investment from private businesses surrounding the park for its creation. The local hospital and health provider was the major partner in creating the outdoor amphitheater and a local manufacturing business contributed a substantial gift to make the multi-use pavilion a reality. The website for the city includes an option to create a customizable account to provide feedback and input on planning processes. The park itself serves as a central point for the public to engage with the planning process of not only the park, but the city as a whole.</t>
  </si>
  <si>
    <t>Photo courtesy of Valpo Parks</t>
  </si>
  <si>
    <t xml:space="preserve">Following the Civil War, Louisville experienced a tremendous surge of growth and prosperity.  In Old Louisville, the single most dramatic stimulus for expansion was the Southern Exposition of 1883, equivalent to the World Fair of the time. It ran annually for five years, proclaiming the rebirth of Southern industry and highlighting the innovations of the day. Thomas Edison personally turned on the switch to light the Exposition with the largest display of electric lighting outside of New York. The electric trolley car premiered here, riding delighted passengers through lighted tunnels on the adjoining DuPont estate now known Central Park. </t>
  </si>
  <si>
    <t>Photo courtesy Old Louisville Neighborhood Council</t>
  </si>
  <si>
    <t>Photo courtesy of Town of Davidson</t>
  </si>
  <si>
    <t>Photo courtesy of the City of Omaha.</t>
  </si>
  <si>
    <t>Photo courtesy of Eric Williams and the City of Albuquerque.</t>
  </si>
  <si>
    <t xml:space="preserve">Perhaps the most defining characteristic of Arthur Avenue is its centralized retail market, the first of its kind. Mayor Fiorello LaGuardia spearheaded the Arthur Avenue Retail Market, opened in 1940, to provide a central gathering space for the 50,000-some pushcart vendors doing business along the thoroughfare. </t>
  </si>
  <si>
    <t>Photo courtesy of James Rousse</t>
  </si>
  <si>
    <t>Photo courtesy of Darrin Hunter</t>
  </si>
  <si>
    <t>Looking out onto the rolling swaths of foliage on the Guthrie Green, it is hard to imagine it was once an industrial use site. The park fills one square block and features a stage, The Dock pavilion, tree-lined paths, shade structures, water features, and a large lawn that are used for year-round community programming.</t>
  </si>
  <si>
    <t>Photo courtesy of Shane Brown.</t>
  </si>
  <si>
    <t>Photo courtesy of Albert Yee.</t>
  </si>
  <si>
    <t>Today, Fairmount Park, one of the numerous parks in the Philadelphia Parks &amp; Recreation system, spans 2,054 acres and contains a number of historic properties, built structures, and works of public art. One of the largest municipal parks in the country, Fairmount Park contains an orchard and greenhouses; multiple playgrounds, including the first for children of all abilities to be sponsored by a municipality; numerous facilities for baseball, soccer, basketball, and disc golf; trails for hikers, bikers, runners, and equestrian riders; and landscape ranging from forested areas and grassy meadows to paved walkways and meandering trails.</t>
  </si>
  <si>
    <t>Photo courtesy of Hope &amp; Main.</t>
  </si>
  <si>
    <t>The myriad of farm-to-table restaurants, marine related businesses and local shops are the centerpiece of the neighborhood economy. A local foods campaign started in 2010 led to the creation of Hope &amp; Main, a food startup and incubator space for new restaurants in the town. Discover Warren, Hope &amp; Main and other community groups have worked to revive the business community.</t>
  </si>
  <si>
    <t>Photo courtesy Lisandro Orozco</t>
  </si>
  <si>
    <t>Photo courtesy of Nancy Durham.</t>
  </si>
  <si>
    <t>Photo courtesy of Micah Austin.</t>
  </si>
  <si>
    <t>https://www.planning.org/greatplaces/spaces/2016/goldenheart/</t>
  </si>
  <si>
    <t>https://www.planning.org/greatplaces/neighborhoods/2016/midtownatlanta/</t>
  </si>
  <si>
    <t>https://www.planning.org/greatplaces/streets/2016/mainstreetketchum/</t>
  </si>
  <si>
    <t>https://www.planning.org/greatplaces/streets/2016/shermanavenue/</t>
  </si>
  <si>
    <t>https://www.planning.org/greatplaces/spaces/2016/centralparkplaza/</t>
  </si>
  <si>
    <t>https://www.planning.org/greatplaces/neighborhoods/2016/oldlouisville/</t>
  </si>
  <si>
    <t>https://www.planning.org/greatplaces/streets/2016/mainstreetdavidson/</t>
  </si>
  <si>
    <t>https://www.planning.org/greatplaces/streets/2016/south24th/</t>
  </si>
  <si>
    <t>https://www.planning.org/greatplaces/neighborhoods/2016/nobhill/</t>
  </si>
  <si>
    <t>https://www.planning.org/greatplaces/streets/2016/arthuravenue/</t>
  </si>
  <si>
    <t>https://www.planning.org/greatplaces/spaces/2016/findlaymarket/</t>
  </si>
  <si>
    <t>https://www.planning.org/greatplaces/spaces/2016/guthriegreen/</t>
  </si>
  <si>
    <t>https://www.planning.org/greatplaces/spaces/2016/fairmountpark/</t>
  </si>
  <si>
    <t>https://www.planning.org/greatplaces/neighborhoods/2016/downtownwarren/</t>
  </si>
  <si>
    <t>Laura Street benefitted from a $2.3 million improvement plan that was completed in 2011 to turn it into one of the most pedestrian-friendly corridors in Jacksonville. This streetscape included traffic calming features, narrowing the street to add sidewalk space, installing shade trees with colorful uplighting, Adaptive surfaces to replace tree grates on Laura Street, and other hardscape features that helped to make it complete.</t>
  </si>
  <si>
    <t>Just as compelling as its history are the magnificent views Bank Street affords of the surrounding Panhandle National Forest. Hillsides press so close it is not uncommon for pedestrians to see grazing elk or deer. Unbroken rows of three-story, brick Queen Anne architecture line both sides of the street, forming a perfect foreground to the picturesque mountains. Just a few hundred yards from Bank Street is the Trail of the Coeur d'Alene's, an abandoned Union Pacific right-of-way that hikers and bikers now use to reach the surrounding wilderness.</t>
  </si>
  <si>
    <t>https://www.planning.org/greatplaces/neighborhoods/2016/downtownsantaana/</t>
  </si>
  <si>
    <t>Pic_URL</t>
  </si>
  <si>
    <t>Desc4</t>
  </si>
  <si>
    <t>Desc5</t>
  </si>
  <si>
    <t>It's a hub of activity year-round, including exhibition talks, classes, concerts, and special events, such as the annual "Art on the Rocks."</t>
  </si>
  <si>
    <t>https://downloads.esri.com/blogs/places/apa_great_places/large/highlandpark03.jpg</t>
  </si>
  <si>
    <t>https://downloads.esri.com/blogs/places/apa_great_places/thumbnails/highlandpark03.jpg</t>
  </si>
  <si>
    <t>https://downloads.esri.com/blogs/places/apa_great_places/large/bienville01.jpg</t>
  </si>
  <si>
    <t>https://downloads.esri.com/blogs/places/apa_great_places/thumbnails/bienville01.jpg</t>
  </si>
  <si>
    <t>https://downloads.esri.com/blogs/places/apa_great_places/large/irelandsculpturegarden01.jpg</t>
  </si>
  <si>
    <t>https://downloads.esri.com/blogs/places/apa_great_places/thumbnails/irelandsculpturegarden01.jpg</t>
  </si>
  <si>
    <t>https://downloads.esri.com/blogs/places/apa_great_places/large/broadway01.jpg</t>
  </si>
  <si>
    <t>https://downloads.esri.com/blogs/places/apa_great_places/thumbnails/broadway01.jpg</t>
  </si>
  <si>
    <t>https://downloads.esri.com/blogs/places/apa_great_places/large/goldenheartplaza01.jpg</t>
  </si>
  <si>
    <t>https://downloads.esri.com/blogs/places/apa_great_places/thumbnails/goldenheartplaza01.jpg</t>
  </si>
  <si>
    <t>https://downloads.esri.com/blogs/places/apa_great_places/large/tonyknowles02.jpg</t>
  </si>
  <si>
    <t>https://downloads.esri.com/blogs/places/apa_great_places/thumbnails/tonyknowles02.jpg</t>
  </si>
  <si>
    <t>https://downloads.esri.com/blogs/places/apa_great_places/large/centralavenue02.jpg</t>
  </si>
  <si>
    <t>https://downloads.esri.com/blogs/places/apa_great_places/thumbnails/centralavenue02.jpg</t>
  </si>
  <si>
    <t>https://downloads.esri.com/blogs/places/apa_great_places/large/presidentclinton01.jpg</t>
  </si>
  <si>
    <t>https://downloads.esri.com/blogs/places/apa_great_places/thumbnails/presidentclinton01.jpg</t>
  </si>
  <si>
    <t>https://downloads.esri.com/blogs/places/apa_great_places/large/springstreeteurekasprings03.jpg</t>
  </si>
  <si>
    <t>https://downloads.esri.com/blogs/places/apa_great_places/thumbnails/springstreeteurekasprings03.jpg</t>
  </si>
  <si>
    <t>https://downloads.esri.com/blogs/places/apa_great_places/large/millavenue02.jpg</t>
  </si>
  <si>
    <t>https://downloads.esri.com/blogs/places/apa_great_places/thumbnails/millavenue02.jpg</t>
  </si>
  <si>
    <t>https://downloads.esri.com/blogs/places/apa_great_places/large/roosevelt01.jpg</t>
  </si>
  <si>
    <t>https://downloads.esri.com/blogs/places/apa_great_places/thumbnails/roosevelt01.jpg</t>
  </si>
  <si>
    <t>https://downloads.esri.com/blogs/places/apa_great_places/large/yavapai01.jpg</t>
  </si>
  <si>
    <t>https://downloads.esri.com/blogs/places/apa_great_places/thumbnails/yavapai01.jpg</t>
  </si>
  <si>
    <t>https://downloads.esri.com/blogs/places/apa_great_places/large/5thavenue02.jpg</t>
  </si>
  <si>
    <t>https://downloads.esri.com/blogs/places/apa_great_places/thumbnails/5thavenue02.jpg</t>
  </si>
  <si>
    <t>https://downloads.esri.com/blogs/places/apa_great_places/large/balboa02.jpg</t>
  </si>
  <si>
    <t>https://downloads.esri.com/blogs/places/apa_great_places/thumbnails/balboa02.jpg</t>
  </si>
  <si>
    <t>https://downloads.esri.com/blogs/places/apa_great_places/large/bungalowheaven01.jpg</t>
  </si>
  <si>
    <t>https://downloads.esri.com/blogs/places/apa_great_places/thumbnails/bungalowheaven01.jpg</t>
  </si>
  <si>
    <t>https://downloads.esri.com/blogs/places/apa_great_places/large/cesarchavez02.jpg</t>
  </si>
  <si>
    <t>https://downloads.esri.com/blogs/places/apa_great_places/thumbnails/cesarchavez02.jpg</t>
  </si>
  <si>
    <t>https://downloads.esri.com/blogs/places/apa_great_places/large/chinatown03.jpg</t>
  </si>
  <si>
    <t>https://downloads.esri.com/blogs/places/apa_great_places/thumbnails/chinatown03.jpg</t>
  </si>
  <si>
    <t>https://downloads.esri.com/blogs/places/apa_great_places/large/downtownsantaana01.jpg</t>
  </si>
  <si>
    <t>https://downloads.esri.com/blogs/places/apa_great_places/thumbnails/downtownsantaana01.jpg</t>
  </si>
  <si>
    <t>https://downloads.esri.com/blogs/places/apa_great_places/large/echopark03.jpg</t>
  </si>
  <si>
    <t>https://downloads.esri.com/blogs/places/apa_great_places/thumbnails/echopark03.jpg</t>
  </si>
  <si>
    <t>https://downloads.esri.com/blogs/places/apa_great_places/large/fairmountpark01.jpg</t>
  </si>
  <si>
    <t>https://downloads.esri.com/blogs/places/apa_great_places/thumbnails/fairmountpark01.jpg</t>
  </si>
  <si>
    <t>https://downloads.esri.com/blogs/places/apa_great_places/large/ferrybuilding01.jpg</t>
  </si>
  <si>
    <t>https://downloads.esri.com/blogs/places/apa_great_places/thumbnails/ferrybuilding01.jpg</t>
  </si>
  <si>
    <t>https://downloads.esri.com/blogs/places/apa_great_places/large/grandpark02.jpg</t>
  </si>
  <si>
    <t>https://downloads.esri.com/blogs/places/apa_great_places/thumbnails/grandpark02.jpg</t>
  </si>
  <si>
    <t>https://downloads.esri.com/blogs/places/apa_great_places/large/hillcrest02.jpg</t>
  </si>
  <si>
    <t>https://downloads.esri.com/blogs/places/apa_great_places/thumbnails/hillcrest02.jpg</t>
  </si>
  <si>
    <t>https://downloads.esri.com/blogs/places/apa_great_places/large/northbeach02.jpg</t>
  </si>
  <si>
    <t>https://downloads.esri.com/blogs/places/apa_great_places/thumbnails/northbeach02.jpg</t>
  </si>
  <si>
    <t>https://downloads.esri.com/blogs/places/apa_great_places/large/northbrae02.jpg</t>
  </si>
  <si>
    <t>https://downloads.esri.com/blogs/places/apa_great_places/thumbnails/northbrae02.jpg</t>
  </si>
  <si>
    <t>https://downloads.esri.com/blogs/places/apa_great_places/large/olvera01.jpg</t>
  </si>
  <si>
    <t>https://downloads.esri.com/blogs/places/apa_great_places/thumbnails/olvera01.jpg</t>
  </si>
  <si>
    <t>https://downloads.esri.com/blogs/places/apa_great_places/large/santamonica02.jpg</t>
  </si>
  <si>
    <t>https://downloads.esri.com/blogs/places/apa_great_places/thumbnails/santamonica02.jpg</t>
  </si>
  <si>
    <t>https://downloads.esri.com/blogs/places/apa_great_places/large/santamonica01.jpg</t>
  </si>
  <si>
    <t>https://downloads.esri.com/blogs/places/apa_great_places/thumbnails/santamonica01.jpg</t>
  </si>
  <si>
    <t>https://downloads.esri.com/blogs/places/apa_great_places/large/statestreet02.jpg</t>
  </si>
  <si>
    <t>https://downloads.esri.com/blogs/places/apa_great_places/thumbnails/statestreet02.jpg</t>
  </si>
  <si>
    <t>https://downloads.esri.com/blogs/places/apa_great_places/large/uptown01.jpg</t>
  </si>
  <si>
    <t>https://downloads.esri.com/blogs/places/apa_great_places/thumbnails/uptown01.jpg</t>
  </si>
  <si>
    <t>https://downloads.esri.com/blogs/places/apa_great_places/large/gardenofthegods01.jpg</t>
  </si>
  <si>
    <t>https://downloads.esri.com/blogs/places/apa_great_places/thumbnails/gardenofthegods01.jpg</t>
  </si>
  <si>
    <t>https://downloads.esri.com/blogs/places/apa_great_places/large/greaterparkhill01.jpg</t>
  </si>
  <si>
    <t>https://downloads.esri.com/blogs/places/apa_great_places/thumbnails/greaterparkhill01.jpg</t>
  </si>
  <si>
    <t>https://downloads.esri.com/blogs/places/apa_great_places/large/laalma01.jpg</t>
  </si>
  <si>
    <t>https://downloads.esri.com/blogs/places/apa_great_places/thumbnails/laalma01.jpg</t>
  </si>
  <si>
    <t>https://downloads.esri.com/blogs/places/apa_great_places/large/lowerdowntown01.jpg</t>
  </si>
  <si>
    <t>https://downloads.esri.com/blogs/places/apa_great_places/thumbnails/lowerdowntown01.jpg</t>
  </si>
  <si>
    <t>https://downloads.esri.com/blogs/places/apa_great_places/large/pearlstreet01.jpg</t>
  </si>
  <si>
    <t>https://downloads.esri.com/blogs/places/apa_great_places/thumbnails/pearlstreet01.jpg</t>
  </si>
  <si>
    <t>https://downloads.esri.com/blogs/places/apa_great_places/large/washingtonpark01.jpg</t>
  </si>
  <si>
    <t>https://downloads.esri.com/blogs/places/apa_great_places/thumbnails/washingtonpark01.jpg</t>
  </si>
  <si>
    <t>https://downloads.esri.com/blogs/places/apa_great_places/large/downtownnorwich01.jpg</t>
  </si>
  <si>
    <t>https://downloads.esri.com/blogs/places/apa_great_places/thumbnails/downtownnorwich01.jpg</t>
  </si>
  <si>
    <t>https://downloads.esri.com/blogs/places/apa_great_places/large/newhavengreen01.jpg</t>
  </si>
  <si>
    <t>https://downloads.esri.com/blogs/places/apa_great_places/thumbnails/newhavengreen01.jpg</t>
  </si>
  <si>
    <t>https://downloads.esri.com/blogs/places/apa_great_places/large/adamsmorgan03.jpg</t>
  </si>
  <si>
    <t>https://downloads.esri.com/blogs/places/apa_great_places/thumbnails/adamsmorgan03.jpg</t>
  </si>
  <si>
    <t>https://downloads.esri.com/blogs/places/apa_great_places/large/easternmarket01.jpg</t>
  </si>
  <si>
    <t>https://downloads.esri.com/blogs/places/apa_great_places/thumbnails/easternmarket01.jpg</t>
  </si>
  <si>
    <t>https://downloads.esri.com/blogs/places/apa_great_places/large/pennsylvaniaavenue02.jpg</t>
  </si>
  <si>
    <t>https://downloads.esri.com/blogs/places/apa_great_places/thumbnails/pennsylvaniaavenue02.jpg</t>
  </si>
  <si>
    <t>https://downloads.esri.com/blogs/places/apa_great_places/large/ustreet03.jpg</t>
  </si>
  <si>
    <t>https://downloads.esri.com/blogs/places/apa_great_places/thumbnails/ustreet03.jpg</t>
  </si>
  <si>
    <t>https://downloads.esri.com/blogs/places/apa_great_places/large/unionstation01.jpg</t>
  </si>
  <si>
    <t>https://downloads.esri.com/blogs/places/apa_great_places/thumbnails/unionstation01.jpg</t>
  </si>
  <si>
    <t>https://downloads.esri.com/blogs/places/apa_great_places/large/walnutstreet01.jpg</t>
  </si>
  <si>
    <t>https://downloads.esri.com/blogs/places/apa_great_places/thumbnails/walnutstreet01.jpg</t>
  </si>
  <si>
    <t>https://downloads.esri.com/blogs/places/apa_great_places/large/thegreen02.jpg</t>
  </si>
  <si>
    <t>https://downloads.esri.com/blogs/places/apa_great_places/thumbnails/thegreen02.jpg</t>
  </si>
  <si>
    <t>https://downloads.esri.com/blogs/places/apa_great_places/large/7thavenue03.jpg</t>
  </si>
  <si>
    <t>https://downloads.esri.com/blogs/places/apa_great_places/thumbnails/7thavenue03.jpg</t>
  </si>
  <si>
    <t>https://downloads.esri.com/blogs/places/apa_great_places/large/broadwalk01.jpg</t>
  </si>
  <si>
    <t>https://downloads.esri.com/blogs/places/apa_great_places/thumbnails/broadwalk01.jpg</t>
  </si>
  <si>
    <t>https://downloads.esri.com/blogs/places/apa_great_places/large/clematisstreet01.jpg</t>
  </si>
  <si>
    <t>https://downloads.esri.com/blogs/places/apa_great_places/thumbnails/clematisstreet01.jpg</t>
  </si>
  <si>
    <t>https://downloads.esri.com/blogs/places/apa_great_places/large/duvalstreet01.jpg</t>
  </si>
  <si>
    <t>https://downloads.esri.com/blogs/places/apa_great_places/thumbnails/duvalstreet01.jpg</t>
  </si>
  <si>
    <t>https://downloads.esri.com/blogs/places/apa_great_places/large/lakemirrorpark01.jpg</t>
  </si>
  <si>
    <t>https://downloads.esri.com/blogs/places/apa_great_places/thumbnails/lakemirrorpark01.jpg</t>
  </si>
  <si>
    <t>https://downloads.esri.com/blogs/places/apa_great_places/large/laura01.jpg</t>
  </si>
  <si>
    <t>https://downloads.esri.com/blogs/places/apa_great_places/thumbnails/laura01.jpg</t>
  </si>
  <si>
    <t>https://downloads.esri.com/blogs/places/apa_great_places/large/oceandrive02.jpg</t>
  </si>
  <si>
    <t>https://downloads.esri.com/blogs/places/apa_great_places/thumbnails/oceandrive02.jpg</t>
  </si>
  <si>
    <t>https://downloads.esri.com/blogs/places/apa_great_places/large/palafoxstreet01.jpg</t>
  </si>
  <si>
    <t>https://downloads.esri.com/blogs/places/apa_great_places/thumbnails/palafoxstreet01.jpg</t>
  </si>
  <si>
    <t>https://downloads.esri.com/blogs/places/apa_great_places/large/plazareal02.jpg</t>
  </si>
  <si>
    <t>https://downloads.esri.com/blogs/places/apa_great_places/thumbnails/plazareal02.jpg</t>
  </si>
  <si>
    <t>https://downloads.esri.com/blogs/places/apa_great_places/large/riversideavondale01.jpg</t>
  </si>
  <si>
    <t>https://downloads.esri.com/blogs/places/apa_great_places/thumbnails/riversideavondale01.jpg</t>
  </si>
  <si>
    <t>https://downloads.esri.com/blogs/places/apa_great_places/large/wynwood01.jpg</t>
  </si>
  <si>
    <t>https://downloads.esri.com/blogs/places/apa_great_places/thumbnails/wynwood01.jpg</t>
  </si>
  <si>
    <t>https://downloads.esri.com/blogs/places/apa_great_places/large/ansleypark01.jpg</t>
  </si>
  <si>
    <t>https://downloads.esri.com/blogs/places/apa_great_places/thumbnails/ansleypark01.jpg</t>
  </si>
  <si>
    <t>https://downloads.esri.com/blogs/places/apa_great_places/large/bullstreet01.jpg</t>
  </si>
  <si>
    <t>https://downloads.esri.com/blogs/places/apa_great_places/thumbnails/bullstreet01.jpg</t>
  </si>
  <si>
    <t>https://downloads.esri.com/blogs/places/apa_great_places/large/downtowndecatur02.jpg</t>
  </si>
  <si>
    <t>https://downloads.esri.com/blogs/places/apa_great_places/thumbnails/downtowndecatur02.jpg</t>
  </si>
  <si>
    <t>https://downloads.esri.com/blogs/places/apa_great_places/large/midtownatlanta01.jpg</t>
  </si>
  <si>
    <t>https://downloads.esri.com/blogs/places/apa_great_places/thumbnails/midtownatlanta01.jpg</t>
  </si>
  <si>
    <t>https://downloads.esri.com/blogs/places/apa_great_places/large/savannah01.jpg</t>
  </si>
  <si>
    <t>https://downloads.esri.com/blogs/places/apa_great_places/thumbnails/savannah01.jpg</t>
  </si>
  <si>
    <t>https://downloads.esri.com/blogs/places/apa_great_places/large/victoriandistrict03.jpg</t>
  </si>
  <si>
    <t>https://downloads.esri.com/blogs/places/apa_great_places/thumbnails/victoriandistrict03.jpg</t>
  </si>
  <si>
    <t>https://downloads.esri.com/blogs/places/apa_great_places/large/frontstreet02.jpg</t>
  </si>
  <si>
    <t>https://downloads.esri.com/blogs/places/apa_great_places/thumbnails/frontstreet02.jpg</t>
  </si>
  <si>
    <t>https://downloads.esri.com/blogs/places/apa_great_places/large/kalakauaavenue02.jpg</t>
  </si>
  <si>
    <t>https://downloads.esri.com/blogs/places/apa_great_places/thumbnails/kalakauaavenue02.jpg</t>
  </si>
  <si>
    <t>https://downloads.esri.com/blogs/places/apa_great_places/large/baylisspark01.jpg</t>
  </si>
  <si>
    <t>https://downloads.esri.com/blogs/places/apa_great_places/thumbnails/baylisspark01.jpg</t>
  </si>
  <si>
    <t>https://downloads.esri.com/blogs/places/apa_great_places/large/masoncity03.jpg</t>
  </si>
  <si>
    <t>https://downloads.esri.com/blogs/places/apa_great_places/thumbnails/masoncity03.jpg</t>
  </si>
  <si>
    <t>https://downloads.esri.com/blogs/places/apa_great_places/large/hamburg03.jpg</t>
  </si>
  <si>
    <t>https://downloads.esri.com/blogs/places/apa_great_places/thumbnails/hamburg03.jpg</t>
  </si>
  <si>
    <t>https://downloads.esri.com/blogs/places/apa_great_places/large/grayslakepark02.jpg</t>
  </si>
  <si>
    <t>https://downloads.esri.com/blogs/places/apa_great_places/thumbnails/grayslakepark02.jpg</t>
  </si>
  <si>
    <t>https://downloads.esri.com/blogs/places/apa_great_places/large/bankstreet03.jpg</t>
  </si>
  <si>
    <t>https://downloads.esri.com/blogs/places/apa_great_places/thumbnails/bankstreet03.jpg</t>
  </si>
  <si>
    <t>https://downloads.esri.com/blogs/places/apa_great_places/large/mainstreetketchum01.jpg</t>
  </si>
  <si>
    <t>https://downloads.esri.com/blogs/places/apa_great_places/thumbnails/mainstreetketchum01.jpg</t>
  </si>
  <si>
    <t>https://downloads.esri.com/blogs/places/apa_great_places/large/northend03.jpg</t>
  </si>
  <si>
    <t>https://downloads.esri.com/blogs/places/apa_great_places/thumbnails/northend03.jpg</t>
  </si>
  <si>
    <t>https://downloads.esri.com/blogs/places/apa_great_places/large/shermanavenue01.jpg</t>
  </si>
  <si>
    <t>https://downloads.esri.com/blogs/places/apa_great_places/thumbnails/shermanavenue01.jpg</t>
  </si>
  <si>
    <t>https://downloads.esri.com/blogs/places/apa_great_places/large/centralstreet02.jpg</t>
  </si>
  <si>
    <t>https://downloads.esri.com/blogs/places/apa_great_places/thumbnails/centralstreet02.jpg</t>
  </si>
  <si>
    <t>https://downloads.esri.com/blogs/places/apa_great_places/large/botanicgarden01.jpg</t>
  </si>
  <si>
    <t>https://downloads.esri.com/blogs/places/apa_great_places/thumbnails/botanicgarden01.jpg</t>
  </si>
  <si>
    <t>https://downloads.esri.com/blogs/places/apa_great_places/large/wrighthistoricdistrict03.jpg</t>
  </si>
  <si>
    <t>https://downloads.esri.com/blogs/places/apa_great_places/thumbnails/wrighthistoricdistrict03.jpg</t>
  </si>
  <si>
    <t>https://downloads.esri.com/blogs/places/apa_great_places/large/lincolnpark01.jpg</t>
  </si>
  <si>
    <t>https://downloads.esri.com/blogs/places/apa_great_places/thumbnails/lincolnpark01.jpg</t>
  </si>
  <si>
    <t>https://downloads.esri.com/blogs/places/apa_great_places/large/mainstreetgalena02.jpg</t>
  </si>
  <si>
    <t>https://downloads.esri.com/blogs/places/apa_great_places/thumbnails/mainstreetgalena02.jpg</t>
  </si>
  <si>
    <t>https://downloads.esri.com/blogs/places/apa_great_places/large/millennium01.jpg</t>
  </si>
  <si>
    <t>https://downloads.esri.com/blogs/places/apa_great_places/thumbnails/millennium01.jpg</t>
  </si>
  <si>
    <t>https://downloads.esri.com/blogs/places/apa_great_places/large/northmichigan01.jpg</t>
  </si>
  <si>
    <t>https://downloads.esri.com/blogs/places/apa_great_places/thumbnails/northmichigan01.jpg</t>
  </si>
  <si>
    <t>https://downloads.esri.com/blogs/places/apa_great_places/large/pullman02.jpg</t>
  </si>
  <si>
    <t>https://downloads.esri.com/blogs/places/apa_great_places/thumbnails/pullman02.jpg</t>
  </si>
  <si>
    <t>https://downloads.esri.com/blogs/places/apa_great_places/large/unionstationchicago01.jpg</t>
  </si>
  <si>
    <t>https://downloads.esri.com/blogs/places/apa_great_places/thumbnails/unionstationchicago01.jpg</t>
  </si>
  <si>
    <t>https://downloads.esri.com/blogs/places/apa_great_places/large/westurbana01.jpg</t>
  </si>
  <si>
    <t>https://downloads.esri.com/blogs/places/apa_great_places/thumbnails/westurbana01.jpg</t>
  </si>
  <si>
    <t>https://downloads.esri.com/blogs/places/apa_great_places/large/centralparkplaza01.jpg</t>
  </si>
  <si>
    <t>https://downloads.esri.com/blogs/places/apa_great_places/thumbnails/centralparkplaza01.jpg</t>
  </si>
  <si>
    <t>https://downloads.esri.com/blogs/places/apa_great_places/large/ninthstreethill01.jpg</t>
  </si>
  <si>
    <t>https://downloads.esri.com/blogs/places/apa_great_places/thumbnails/ninthstreethill01.jpg</t>
  </si>
  <si>
    <t>https://downloads.esri.com/blogs/places/apa_great_places/large/monumentcircle01.jpg</t>
  </si>
  <si>
    <t>https://downloads.esri.com/blogs/places/apa_great_places/thumbnails/monumentcircle01.jpg</t>
  </si>
  <si>
    <t>https://downloads.esri.com/blogs/places/apa_great_places/large/massachusettsstreet02.jpg</t>
  </si>
  <si>
    <t>https://downloads.esri.com/blogs/places/apa_great_places/thumbnails/massachusettsstreet02.jpg</t>
  </si>
  <si>
    <t>https://downloads.esri.com/blogs/places/apa_great_places/large/wichita02.jpg</t>
  </si>
  <si>
    <t>https://downloads.esri.com/blogs/places/apa_great_places/thumbnails/wichita02.jpg</t>
  </si>
  <si>
    <t>https://downloads.esri.com/blogs/places/apa_great_places/large/fountainsquare01.jpg</t>
  </si>
  <si>
    <t>https://downloads.esri.com/blogs/places/apa_great_places/thumbnails/fountainsquare01.jpg</t>
  </si>
  <si>
    <t>https://downloads.esri.com/blogs/places/apa_great_places/large/lickingriverside01.jpg</t>
  </si>
  <si>
    <t>https://downloads.esri.com/blogs/places/apa_great_places/thumbnails/lickingriverside01.jpg</t>
  </si>
  <si>
    <t>https://downloads.esri.com/blogs/places/apa_great_places/large/oldlouisville01.jpg</t>
  </si>
  <si>
    <t>https://downloads.esri.com/blogs/places/apa_great_places/thumbnails/oldlouisville01.jpg</t>
  </si>
  <si>
    <t>https://downloads.esri.com/blogs/places/apa_great_places/large/westmainstreet01.jpg</t>
  </si>
  <si>
    <t>https://downloads.esri.com/blogs/places/apa_great_places/thumbnails/westmainstreet01.jpg</t>
  </si>
  <si>
    <t>https://downloads.esri.com/blogs/places/apa_great_places/large/faubourgmarigny03.jpg</t>
  </si>
  <si>
    <t>https://downloads.esri.com/blogs/places/apa_great_places/thumbnails/faubourgmarigny03.jpg</t>
  </si>
  <si>
    <t>https://downloads.esri.com/blogs/places/apa_great_places/large/gardendistrict01.jpg</t>
  </si>
  <si>
    <t>https://downloads.esri.com/blogs/places/apa_great_places/thumbnails/gardendistrict01.jpg</t>
  </si>
  <si>
    <t>https://downloads.esri.com/blogs/places/apa_great_places/large/jacksonsquare01.jpg</t>
  </si>
  <si>
    <t>https://downloads.esri.com/blogs/places/apa_great_places/thumbnails/jacksonsquare01.jpg</t>
  </si>
  <si>
    <t>https://downloads.esri.com/blogs/places/apa_great_places/large/stcharles01.jpg</t>
  </si>
  <si>
    <t>https://downloads.esri.com/blogs/places/apa_great_places/thumbnails/stcharles01.jpg</t>
  </si>
  <si>
    <t>https://downloads.esri.com/blogs/places/apa_great_places/large/backbay02.jpg</t>
  </si>
  <si>
    <t>https://downloads.esri.com/blogs/places/apa_great_places/thumbnails/backbay02.jpg</t>
  </si>
  <si>
    <t>https://downloads.esri.com/blogs/places/apa_great_places/large/downtownsalem02.jpg</t>
  </si>
  <si>
    <t>https://downloads.esri.com/blogs/places/apa_great_places/thumbnails/downtownsalem02.jpg</t>
  </si>
  <si>
    <t>https://downloads.esri.com/blogs/places/apa_great_places/large/fieldscorner02.jpg</t>
  </si>
  <si>
    <t>https://downloads.esri.com/blogs/places/apa_great_places/thumbnails/fieldscorner02.jpg</t>
  </si>
  <si>
    <t>https://downloads.esri.com/blogs/places/apa_great_places/large/lowerhighlands01.jpg</t>
  </si>
  <si>
    <t>https://downloads.esri.com/blogs/places/apa_great_places/thumbnails/lowerhighlands01.jpg</t>
  </si>
  <si>
    <t>https://downloads.esri.com/blogs/places/apa_great_places/large/mainstreet03.jpg</t>
  </si>
  <si>
    <t>https://downloads.esri.com/blogs/places/apa_great_places/thumbnails/mainstreet03.jpg</t>
  </si>
  <si>
    <t>https://downloads.esri.com/blogs/places/apa_great_places/large/mainstreet01.jpg</t>
  </si>
  <si>
    <t>https://downloads.esri.com/blogs/places/apa_great_places/thumbnails/mainstreet01.jpg</t>
  </si>
  <si>
    <t>https://downloads.esri.com/blogs/places/apa_great_places/large/mountauburn02.jpg</t>
  </si>
  <si>
    <t>https://downloads.esri.com/blogs/places/apa_great_places/thumbnails/mountauburn02.jpg</t>
  </si>
  <si>
    <t>https://downloads.esri.com/blogs/places/apa_great_places/large/leventhalpark02.jpg</t>
  </si>
  <si>
    <t>https://downloads.esri.com/blogs/places/apa_great_places/thumbnails/leventhalpark02.jpg</t>
  </si>
  <si>
    <t>https://downloads.esri.com/blogs/places/apa_great_places/large/emeraldnecklace01.jpg</t>
  </si>
  <si>
    <t>https://downloads.esri.com/blogs/places/apa_great_places/thumbnails/emeraldnecklace01.jpg</t>
  </si>
  <si>
    <t>https://downloads.esri.com/blogs/places/apa_great_places/large/washingtonstreet01.jpg</t>
  </si>
  <si>
    <t>https://downloads.esri.com/blogs/places/apa_great_places/thumbnails/washingtonstreet01.jpg</t>
  </si>
  <si>
    <t>https://downloads.esri.com/blogs/places/apa_great_places/large/charlesvillage03.jpg</t>
  </si>
  <si>
    <t>https://downloads.esri.com/blogs/places/apa_great_places/thumbnails/charlesvillage03.jpg</t>
  </si>
  <si>
    <t>https://downloads.esri.com/blogs/places/apa_great_places/large/downtownfrederick02.jpg</t>
  </si>
  <si>
    <t>https://downloads.esri.com/blogs/places/apa_great_places/thumbnails/downtownfrederick02.jpg</t>
  </si>
  <si>
    <t>https://downloads.esri.com/blogs/places/apa_great_places/large/fellspoint03.jpg</t>
  </si>
  <si>
    <t>https://downloads.esri.com/blogs/places/apa_great_places/thumbnails/fellspoint03.jpg</t>
  </si>
  <si>
    <t>https://downloads.esri.com/blogs/places/apa_great_places/large/mainstreet02annapolis.jpg</t>
  </si>
  <si>
    <t>https://downloads.esri.com/blogs/places/apa_great_places/thumbnails/mainstreet02annapolis.jpg</t>
  </si>
  <si>
    <t>https://downloads.esri.com/blogs/places/apa_great_places/large/commercialstreet01.jpg</t>
  </si>
  <si>
    <t>https://downloads.esri.com/blogs/places/apa_great_places/thumbnails/commercialstreet01.jpg</t>
  </si>
  <si>
    <t>https://downloads.esri.com/blogs/places/apa_great_places/large/congressstreet01.jpg</t>
  </si>
  <si>
    <t>https://downloads.esri.com/blogs/places/apa_great_places/thumbnails/congressstreet01.jpg</t>
  </si>
  <si>
    <t>https://downloads.esri.com/blogs/places/apa_great_places/large/frontstreet01.jpg</t>
  </si>
  <si>
    <t>https://downloads.esri.com/blogs/places/apa_great_places/thumbnails/frontstreet01.jpg</t>
  </si>
  <si>
    <t>https://downloads.esri.com/blogs/places/apa_great_places/large/villagegreen02.jpg</t>
  </si>
  <si>
    <t>https://downloads.esri.com/blogs/places/apa_great_places/thumbnails/villagegreen02.jpg</t>
  </si>
  <si>
    <t>https://downloads.esri.com/blogs/places/apa_great_places/large/campusmartiuspark02.jpg</t>
  </si>
  <si>
    <t>https://downloads.esri.com/blogs/places/apa_great_places/thumbnails/campusmartiuspark02.jpg</t>
  </si>
  <si>
    <t>https://downloads.esri.com/blogs/places/apa_great_places/large/eastpark01.jpg</t>
  </si>
  <si>
    <t>https://downloads.esri.com/blogs/places/apa_great_places/thumbnails/eastpark01.jpg</t>
  </si>
  <si>
    <t>https://downloads.esri.com/blogs/places/apa_great_places/large/flint03.jpg</t>
  </si>
  <si>
    <t>https://downloads.esri.com/blogs/places/apa_great_places/thumbnails/flint03.jpg</t>
  </si>
  <si>
    <t>https://downloads.esri.com/blogs/places/apa_great_places/large/frontst01.jpg</t>
  </si>
  <si>
    <t>https://downloads.esri.com/blogs/places/apa_great_places/thumbnails/frontst01.jpg</t>
  </si>
  <si>
    <t>https://downloads.esri.com/blogs/places/apa_great_places/large/heritagehill02.jpg</t>
  </si>
  <si>
    <t>https://downloads.esri.com/blogs/places/apa_great_places/thumbnails/heritagehill02.jpg</t>
  </si>
  <si>
    <t>https://downloads.esri.com/blogs/places/apa_great_places/large/southmain01.jpg</t>
  </si>
  <si>
    <t>https://downloads.esri.com/blogs/places/apa_great_places/thumbnails/southmain01.jpg</t>
  </si>
  <si>
    <t>https://downloads.esri.com/blogs/places/apa_great_places/large/kenwood03.jpg</t>
  </si>
  <si>
    <t>https://downloads.esri.com/blogs/places/apa_great_places/thumbnails/kenwood03.jpg</t>
  </si>
  <si>
    <t>https://downloads.esri.com/blogs/places/apa_great_places/large/ricepark02.jpg</t>
  </si>
  <si>
    <t>https://downloads.esri.com/blogs/places/apa_great_places/thumbnails/ricepark02.jpg</t>
  </si>
  <si>
    <t>https://downloads.esri.com/blogs/places/apa_great_places/large/summitavenue03.jpg</t>
  </si>
  <si>
    <t>https://downloads.esri.com/blogs/places/apa_great_places/thumbnails/summitavenue03.jpg</t>
  </si>
  <si>
    <t>https://downloads.esri.com/blogs/places/apa_great_places/large/grandrounds01.jpg</t>
  </si>
  <si>
    <t>https://downloads.esri.com/blogs/places/apa_great_places/thumbnails/grandrounds01.jpg</t>
  </si>
  <si>
    <t>https://downloads.esri.com/blogs/places/apa_great_places/large/centralwestend03.jpg</t>
  </si>
  <si>
    <t>https://downloads.esri.com/blogs/places/apa_great_places/thumbnails/centralwestend03.jpg</t>
  </si>
  <si>
    <t>https://downloads.esri.com/blogs/places/apa_great_places/large/crossroads02.jpg</t>
  </si>
  <si>
    <t>https://downloads.esri.com/blogs/places/apa_great_places/thumbnails/crossroads02.jpg</t>
  </si>
  <si>
    <t>https://downloads.esri.com/blogs/places/apa_great_places/large/delmarloop01.jpg</t>
  </si>
  <si>
    <t>https://downloads.esri.com/blogs/places/apa_great_places/thumbnails/delmarloop01.jpg</t>
  </si>
  <si>
    <t>https://downloads.esri.com/blogs/places/apa_great_places/large/forestpark01.jpg</t>
  </si>
  <si>
    <t>https://downloads.esri.com/blogs/places/apa_great_places/thumbnails/forestpark01.jpg</t>
  </si>
  <si>
    <t>https://downloads.esri.com/blogs/places/apa_great_places/large/wardparkway03.jpg</t>
  </si>
  <si>
    <t>https://downloads.esri.com/blogs/places/apa_great_places/thumbnails/wardparkway03.jpg</t>
  </si>
  <si>
    <t>https://downloads.esri.com/blogs/places/apa_great_places/large/washingtonavenue01.jpg</t>
  </si>
  <si>
    <t>https://downloads.esri.com/blogs/places/apa_great_places/thumbnails/washingtonavenue01.jpg</t>
  </si>
  <si>
    <t>https://downloads.esri.com/blogs/places/apa_great_places/large/wydownboulevard01.jpg</t>
  </si>
  <si>
    <t>https://downloads.esri.com/blogs/places/apa_great_places/thumbnails/wydownboulevard01.jpg</t>
  </si>
  <si>
    <t>https://downloads.esri.com/blogs/places/apa_great_places/large/belhaven03.jpg</t>
  </si>
  <si>
    <t>https://downloads.esri.com/blogs/places/apa_great_places/thumbnails/belhaven03.jpg</t>
  </si>
  <si>
    <t>https://downloads.esri.com/blogs/places/apa_great_places/large/hattiesburg03.jpg</t>
  </si>
  <si>
    <t>https://downloads.esri.com/blogs/places/apa_great_places/thumbnails/hattiesburg03.jpg</t>
  </si>
  <si>
    <t>https://downloads.esri.com/blogs/places/apa_great_places/large/broadwayavenue01.jpg</t>
  </si>
  <si>
    <t>https://downloads.esri.com/blogs/places/apa_great_places/thumbnails/broadwayavenue01.jpg</t>
  </si>
  <si>
    <t>https://downloads.esri.com/blogs/places/apa_great_places/large/mainstreetbozeman02.jpg</t>
  </si>
  <si>
    <t>https://downloads.esri.com/blogs/places/apa_great_places/thumbnails/mainstreetbozeman02.jpg</t>
  </si>
  <si>
    <t>https://downloads.esri.com/blogs/places/apa_great_places/large/downtownsalisbury02.jpg</t>
  </si>
  <si>
    <t>https://downloads.esri.com/blogs/places/apa_great_places/thumbnails/downtownsalisbury02.jpg</t>
  </si>
  <si>
    <t>https://downloads.esri.com/blogs/places/apa_great_places/large/lexington01.jpg</t>
  </si>
  <si>
    <t>https://downloads.esri.com/blogs/places/apa_great_places/thumbnails/lexington01.jpg</t>
  </si>
  <si>
    <t>https://downloads.esri.com/blogs/places/apa_great_places/large/mainstreetdavidson01.jpg</t>
  </si>
  <si>
    <t>https://downloads.esri.com/blogs/places/apa_great_places/thumbnails/mainstreetdavidson01.jpg</t>
  </si>
  <si>
    <t>https://downloads.esri.com/blogs/places/apa_great_places/large/middlestreet01.jpg</t>
  </si>
  <si>
    <t>https://downloads.esri.com/blogs/places/apa_great_places/thumbnails/middlestreet01.jpg</t>
  </si>
  <si>
    <t>https://downloads.esri.com/blogs/places/apa_great_places/large/downtownfargo03.jpg</t>
  </si>
  <si>
    <t>https://downloads.esri.com/blogs/places/apa_great_places/thumbnails/downtownfargo03.jpg</t>
  </si>
  <si>
    <t>https://downloads.esri.com/blogs/places/apa_great_places/large/dundeememorialpark01.jpg</t>
  </si>
  <si>
    <t>https://downloads.esri.com/blogs/places/apa_great_places/thumbnails/dundeememorialpark01.jpg</t>
  </si>
  <si>
    <t>https://downloads.esri.com/blogs/places/apa_great_places/large/lincolntrails03.jpg</t>
  </si>
  <si>
    <t>https://downloads.esri.com/blogs/places/apa_great_places/thumbnails/lincolntrails03.jpg</t>
  </si>
  <si>
    <t>https://downloads.esri.com/blogs/places/apa_great_places/large/haymarket01.jpg</t>
  </si>
  <si>
    <t>https://downloads.esri.com/blogs/places/apa_great_places/thumbnails/haymarket01.jpg</t>
  </si>
  <si>
    <t>https://downloads.esri.com/blogs/places/apa_great_places/large/south24thstreet01.jpg</t>
  </si>
  <si>
    <t>https://downloads.esri.com/blogs/places/apa_great_places/thumbnails/south24thstreet01.jpg</t>
  </si>
  <si>
    <t>https://downloads.esri.com/blogs/places/apa_great_places/large/centralsquare03.jpg</t>
  </si>
  <si>
    <t>https://downloads.esri.com/blogs/places/apa_great_places/thumbnails/centralsquare03.jpg</t>
  </si>
  <si>
    <t>https://downloads.esri.com/blogs/places/apa_great_places/large/marketstreet02.jpg</t>
  </si>
  <si>
    <t>https://downloads.esri.com/blogs/places/apa_great_places/thumbnails/marketstreet02.jpg</t>
  </si>
  <si>
    <t>https://downloads.esri.com/blogs/places/apa_great_places/large/branchbrookpark01.jpg</t>
  </si>
  <si>
    <t>https://downloads.esri.com/blogs/places/apa_great_places/thumbnails/branchbrookpark01.jpg</t>
  </si>
  <si>
    <t>https://downloads.esri.com/blogs/places/apa_great_places/large/haddonavenue01.jpg</t>
  </si>
  <si>
    <t>https://downloads.esri.com/blogs/places/apa_great_places/thumbnails/haddonavenue01.jpg</t>
  </si>
  <si>
    <t>https://downloads.esri.com/blogs/places/apa_great_places/large/washingtonstreethoboken01.jpg</t>
  </si>
  <si>
    <t>https://downloads.esri.com/blogs/places/apa_great_places/thumbnails/washingtonstreethoboken01.jpg</t>
  </si>
  <si>
    <t>https://downloads.esri.com/blogs/places/apa_great_places/large/bridgestreet01.jpg</t>
  </si>
  <si>
    <t>https://downloads.esri.com/blogs/places/apa_great_places/thumbnails/bridgestreet01.jpg</t>
  </si>
  <si>
    <t>https://downloads.esri.com/blogs/places/apa_great_places/large/canyonroad01.jpg</t>
  </si>
  <si>
    <t>https://downloads.esri.com/blogs/places/apa_great_places/thumbnails/canyonroad01.jpg</t>
  </si>
  <si>
    <t>https://downloads.esri.com/blogs/places/apa_great_places/large/nobhill01.jpg</t>
  </si>
  <si>
    <t>https://downloads.esri.com/blogs/places/apa_great_places/thumbnails/nobhill01.jpg</t>
  </si>
  <si>
    <t>https://downloads.esri.com/blogs/places/apa_great_places/large/santafe01.jpg</t>
  </si>
  <si>
    <t>https://downloads.esri.com/blogs/places/apa_great_places/thumbnails/santafe01.jpg</t>
  </si>
  <si>
    <t>https://downloads.esri.com/blogs/places/apa_great_places/large/cstreet01.jpg</t>
  </si>
  <si>
    <t>https://downloads.esri.com/blogs/places/apa_great_places/thumbnails/cstreet01.jpg</t>
  </si>
  <si>
    <t>https://downloads.esri.com/blogs/places/apa_great_places/large/parkneighborhood01.jpg</t>
  </si>
  <si>
    <t>https://downloads.esri.com/blogs/places/apa_great_places/thumbnails/parkneighborhood01.jpg</t>
  </si>
  <si>
    <t>https://downloads.esri.com/blogs/places/apa_great_places/large/125thstreet02.jpg</t>
  </si>
  <si>
    <t>https://downloads.esri.com/blogs/places/apa_great_places/thumbnails/125thstreet02.jpg</t>
  </si>
  <si>
    <t>https://downloads.esri.com/blogs/places/apa_great_places/large/arborhill02.jpg</t>
  </si>
  <si>
    <t>https://downloads.esri.com/blogs/places/apa_great_places/thumbnails/arborhill02.jpg</t>
  </si>
  <si>
    <t>https://downloads.esri.com/blogs/places/apa_great_places/large/arthuravenue01.jpg</t>
  </si>
  <si>
    <t>https://downloads.esri.com/blogs/places/apa_great_places/thumbnails/arthuravenue01.jpg</t>
  </si>
  <si>
    <t>https://downloads.esri.com/blogs/places/apa_great_places/large/broadwaynewyork02.jpg</t>
  </si>
  <si>
    <t>https://downloads.esri.com/blogs/places/apa_great_places/thumbnails/broadwaynewyork02.jpg</t>
  </si>
  <si>
    <t>https://downloads.esri.com/blogs/places/apa_great_places/large/broadwaysaratogasprings02.jpg</t>
  </si>
  <si>
    <t>https://downloads.esri.com/blogs/places/apa_great_places/thumbnails/broadwaysaratogasprings02.jpg</t>
  </si>
  <si>
    <t>https://downloads.esri.com/blogs/places/apa_great_places/large/bryantpark02.jpg</t>
  </si>
  <si>
    <t>https://downloads.esri.com/blogs/places/apa_great_places/thumbnails/bryantpark02.jpg</t>
  </si>
  <si>
    <t>https://downloads.esri.com/blogs/places/apa_great_places/large/centralpark01.jpg</t>
  </si>
  <si>
    <t>https://downloads.esri.com/blogs/places/apa_great_places/thumbnails/centralpark01.jpg</t>
  </si>
  <si>
    <t>https://downloads.esri.com/blogs/places/apa_great_places/large/delawarepark01.jpg</t>
  </si>
  <si>
    <t>https://downloads.esri.com/blogs/places/apa_great_places/thumbnails/delawarepark01.jpg</t>
  </si>
  <si>
    <t>https://downloads.esri.com/blogs/places/apa_great_places/large/elmwoodvillage03.jpg</t>
  </si>
  <si>
    <t>https://downloads.esri.com/blogs/places/apa_great_places/thumbnails/elmwoodvillage03.jpg</t>
  </si>
  <si>
    <t>https://downloads.esri.com/blogs/places/apa_great_places/large/fifthavenue01.jpg</t>
  </si>
  <si>
    <t>https://downloads.esri.com/blogs/places/apa_great_places/thumbnails/fifthavenue01.jpg</t>
  </si>
  <si>
    <t>https://downloads.esri.com/blogs/places/apa_great_places/large/grandcentral01.jpg</t>
  </si>
  <si>
    <t>https://downloads.esri.com/blogs/places/apa_great_places/thumbnails/grandcentral01.jpg</t>
  </si>
  <si>
    <t>https://downloads.esri.com/blogs/places/apa_great_places/large/greateruniversityhill03.jpg</t>
  </si>
  <si>
    <t>https://downloads.esri.com/blogs/places/apa_great_places/thumbnails/greateruniversityhill03.jpg</t>
  </si>
  <si>
    <t>https://downloads.esri.com/blogs/places/apa_great_places/large/mainstreetsagharbour03.jpg</t>
  </si>
  <si>
    <t>https://downloads.esri.com/blogs/places/apa_great_places/thumbnails/mainstreetsagharbour03.jpg</t>
  </si>
  <si>
    <t>https://downloads.esri.com/blogs/places/apa_great_places/large/marketstreetcorning02.jpg</t>
  </si>
  <si>
    <t>https://downloads.esri.com/blogs/places/apa_great_places/thumbnails/marketstreetcorning02.jpg</t>
  </si>
  <si>
    <t>https://downloads.esri.com/blogs/places/apa_great_places/large/parkslope01.jpg</t>
  </si>
  <si>
    <t>https://downloads.esri.com/blogs/places/apa_great_places/thumbnails/parkslope01.jpg</t>
  </si>
  <si>
    <t>https://downloads.esri.com/blogs/places/apa_great_places/large/queens02.jpg</t>
  </si>
  <si>
    <t>https://downloads.esri.com/blogs/places/apa_great_places/thumbnails/queens02.jpg</t>
  </si>
  <si>
    <t>https://downloads.esri.com/blogs/places/apa_great_places/large/kenmore03.jpg</t>
  </si>
  <si>
    <t>https://downloads.esri.com/blogs/places/apa_great_places/thumbnails/kenmore03.jpg</t>
  </si>
  <si>
    <t>https://downloads.esri.com/blogs/places/apa_great_places/large/wallstreet03.jpg</t>
  </si>
  <si>
    <t>https://downloads.esri.com/blogs/places/apa_great_places/thumbnails/wallstreet03.jpg</t>
  </si>
  <si>
    <t>https://downloads.esri.com/blogs/places/apa_great_places/large/fifth01.jpg</t>
  </si>
  <si>
    <t>https://downloads.esri.com/blogs/places/apa_great_places/thumbnails/fifth01.jpg</t>
  </si>
  <si>
    <t>https://downloads.esri.com/blogs/places/apa_great_places/large/findlaymarket01.jpg</t>
  </si>
  <si>
    <t>https://downloads.esri.com/blogs/places/apa_great_places/thumbnails/findlaymarket01.jpg</t>
  </si>
  <si>
    <t>https://downloads.esri.com/blogs/places/apa_great_places/large/germanvillage01.jpg</t>
  </si>
  <si>
    <t>https://downloads.esri.com/blogs/places/apa_great_places/thumbnails/germanvillage01.jpg</t>
  </si>
  <si>
    <t>https://downloads.esri.com/blogs/places/apa_great_places/large/hydepark03.jpg</t>
  </si>
  <si>
    <t>https://downloads.esri.com/blogs/places/apa_great_places/thumbnails/hydepark03.jpg</t>
  </si>
  <si>
    <t>https://downloads.esri.com/blogs/places/apa_great_places/large/shakerboulevard02.jpg</t>
  </si>
  <si>
    <t>https://downloads.esri.com/blogs/places/apa_great_places/thumbnails/shakerboulevard02.jpg</t>
  </si>
  <si>
    <t>https://downloads.esri.com/blogs/places/apa_great_places/large/mariemont01.jpg</t>
  </si>
  <si>
    <t>https://downloads.esri.com/blogs/places/apa_great_places/thumbnails/mariemont01.jpg</t>
  </si>
  <si>
    <t>https://downloads.esri.com/blogs/places/apa_great_places/large/westsidemarket03.jpg</t>
  </si>
  <si>
    <t>https://downloads.esri.com/blogs/places/apa_great_places/thumbnails/westsidemarket03.jpg</t>
  </si>
  <si>
    <t>https://downloads.esri.com/blogs/places/apa_great_places/large/guthriegreen01.jpg</t>
  </si>
  <si>
    <t>https://downloads.esri.com/blogs/places/apa_great_places/thumbnails/guthriegreen01.jpg</t>
  </si>
  <si>
    <t>https://downloads.esri.com/blogs/places/apa_great_places/large/swanlake01.jpg</t>
  </si>
  <si>
    <t>https://downloads.esri.com/blogs/places/apa_great_places/thumbnails/swanlake01.jpg</t>
  </si>
  <si>
    <t>https://downloads.esri.com/blogs/places/apa_great_places/large/thepaseo03.jpg</t>
  </si>
  <si>
    <t>https://downloads.esri.com/blogs/places/apa_great_places/thumbnails/thepaseo03.jpg</t>
  </si>
  <si>
    <t>https://downloads.esri.com/blogs/places/apa_great_places/large/portland03.jpg</t>
  </si>
  <si>
    <t>https://downloads.esri.com/blogs/places/apa_great_places/thumbnails/portland03.jpg</t>
  </si>
  <si>
    <t>https://downloads.esri.com/blogs/places/apa_great_places/large/firstaddition03.jpg</t>
  </si>
  <si>
    <t>https://downloads.esri.com/blogs/places/apa_great_places/thumbnails/firstaddition03.jpg</t>
  </si>
  <si>
    <t>https://downloads.esri.com/blogs/places/apa_great_places/large/tommccall02.jpg</t>
  </si>
  <si>
    <t>https://downloads.esri.com/blogs/places/apa_great_places/thumbnails/tommccall02.jpg</t>
  </si>
  <si>
    <t>https://downloads.esri.com/blogs/places/apa_great_places/large/laddsaddition01.jpg</t>
  </si>
  <si>
    <t>https://downloads.esri.com/blogs/places/apa_great_places/thumbnails/laddsaddition01.jpg</t>
  </si>
  <si>
    <t>https://downloads.esri.com/blogs/places/apa_great_places/large/lithiapark01.jpg</t>
  </si>
  <si>
    <t>https://downloads.esri.com/blogs/places/apa_great_places/thumbnails/lithiapark01.jpg</t>
  </si>
  <si>
    <t>https://downloads.esri.com/blogs/places/apa_great_places/large/pioneer01.jpg</t>
  </si>
  <si>
    <t>https://downloads.esri.com/blogs/places/apa_great_places/thumbnails/pioneer01.jpg</t>
  </si>
  <si>
    <t>https://downloads.esri.com/blogs/places/apa_great_places/large/third03.jpg</t>
  </si>
  <si>
    <t>https://downloads.esri.com/blogs/places/apa_great_places/thumbnails/third03.jpg</t>
  </si>
  <si>
    <t>https://downloads.esri.com/blogs/places/apa_great_places/large/benjaminfranklin01.jpg</t>
  </si>
  <si>
    <t>https://downloads.esri.com/blogs/places/apa_great_places/thumbnails/benjaminfranklin01.jpg</t>
  </si>
  <si>
    <t>https://downloads.esri.com/blogs/places/apa_great_places/large/southbroadstreet03.jpg</t>
  </si>
  <si>
    <t>https://downloads.esri.com/blogs/places/apa_great_places/thumbnails/southbroadstreet03.jpg</t>
  </si>
  <si>
    <t>https://downloads.esri.com/blogs/places/apa_great_places/large/broadwayjimthorpe01.jpg</t>
  </si>
  <si>
    <t>https://downloads.esri.com/blogs/places/apa_great_places/thumbnails/broadwayjimthorpe01.jpg</t>
  </si>
  <si>
    <t>https://downloads.esri.com/blogs/places/apa_great_places/large/centralmarket02.jpg</t>
  </si>
  <si>
    <t>https://downloads.esri.com/blogs/places/apa_great_places/thumbnails/centralmarket02.jpg</t>
  </si>
  <si>
    <t>https://downloads.esri.com/blogs/places/apa_great_places/large/chatham01.jpg</t>
  </si>
  <si>
    <t>https://downloads.esri.com/blogs/places/apa_great_places/thumbnails/chatham01.jpg</t>
  </si>
  <si>
    <t>https://downloads.esri.com/blogs/places/apa_great_places/large/chestnuthill01.jpg</t>
  </si>
  <si>
    <t>https://downloads.esri.com/blogs/places/apa_great_places/thumbnails/chestnuthill01.jpg</t>
  </si>
  <si>
    <t>https://downloads.esri.com/blogs/places/apa_great_places/large/fairmountparkpa01.jpg</t>
  </si>
  <si>
    <t>https://downloads.esri.com/blogs/places/apa_great_places/thumbnails/fairmountparkpa01.jpg</t>
  </si>
  <si>
    <t>https://downloads.esri.com/blogs/places/apa_great_places/large/grantstreet02.jpg</t>
  </si>
  <si>
    <t>https://downloads.esri.com/blogs/places/apa_great_places/thumbnails/grantstreet02.jpg</t>
  </si>
  <si>
    <t>https://downloads.esri.com/blogs/places/apa_great_places/large/libertystreet01.jpg</t>
  </si>
  <si>
    <t>https://downloads.esri.com/blogs/places/apa_great_places/thumbnails/libertystreet01.jpg</t>
  </si>
  <si>
    <t>https://downloads.esri.com/blogs/places/apa_great_places/large/mellonsquare01.jpg</t>
  </si>
  <si>
    <t>https://downloads.esri.com/blogs/places/apa_great_places/thumbnails/mellonsquare01.jpg</t>
  </si>
  <si>
    <t>https://downloads.esri.com/blogs/places/apa_great_places/large/pointstatepark03.jpg</t>
  </si>
  <si>
    <t>https://downloads.esri.com/blogs/places/apa_great_places/thumbnails/pointstatepark03.jpg</t>
  </si>
  <si>
    <t>https://downloads.esri.com/blogs/places/apa_great_places/large/readingterminal02.jpg</t>
  </si>
  <si>
    <t>https://downloads.esri.com/blogs/places/apa_great_places/thumbnails/readingterminal02.jpg</t>
  </si>
  <si>
    <t>https://downloads.esri.com/blogs/places/apa_great_places/large/rittenhousesquare01.jpg</t>
  </si>
  <si>
    <t>https://downloads.esri.com/blogs/places/apa_great_places/thumbnails/rittenhousesquare01.jpg</t>
  </si>
  <si>
    <t>https://downloads.esri.com/blogs/places/apa_great_places/large/societyhill03.jpg</t>
  </si>
  <si>
    <t>https://downloads.esri.com/blogs/places/apa_great_places/thumbnails/societyhill03.jpg</t>
  </si>
  <si>
    <t>https://downloads.esri.com/blogs/places/apa_great_places/large/cliffwalk01.jpg</t>
  </si>
  <si>
    <t>https://downloads.esri.com/blogs/places/apa_great_places/thumbnails/cliffwalk01.jpg</t>
  </si>
  <si>
    <t>https://downloads.esri.com/blogs/places/apa_great_places/large/collegehill02.jpg</t>
  </si>
  <si>
    <t>https://downloads.esri.com/blogs/places/apa_great_places/thumbnails/collegehill02.jpg</t>
  </si>
  <si>
    <t>https://downloads.esri.com/blogs/places/apa_great_places/large/downtownwarren01.jpg</t>
  </si>
  <si>
    <t>https://downloads.esri.com/blogs/places/apa_great_places/thumbnails/downtownwarren01.jpg</t>
  </si>
  <si>
    <t>https://downloads.esri.com/blogs/places/apa_great_places/large/waterplacepark02.jpg</t>
  </si>
  <si>
    <t>https://downloads.esri.com/blogs/places/apa_great_places/thumbnails/waterplacepark02.jpg</t>
  </si>
  <si>
    <t>https://downloads.esri.com/blogs/places/apa_great_places/large/beaufort01.jpg</t>
  </si>
  <si>
    <t>https://downloads.esri.com/blogs/places/apa_great_places/thumbnails/beaufort01.jpg</t>
  </si>
  <si>
    <t>https://downloads.esri.com/blogs/places/apa_great_places/large/broadstreet02.jpg</t>
  </si>
  <si>
    <t>https://downloads.esri.com/blogs/places/apa_great_places/thumbnails/broadstreet02.jpg</t>
  </si>
  <si>
    <t>https://downloads.esri.com/blogs/places/apa_great_places/large/kingstreet02.jpg</t>
  </si>
  <si>
    <t>https://downloads.esri.com/blogs/places/apa_great_places/thumbnails/kingstreet02.jpg</t>
  </si>
  <si>
    <t>https://downloads.esri.com/blogs/places/apa_great_places/large/mainstreetgreenville02.jpg</t>
  </si>
  <si>
    <t>https://downloads.esri.com/blogs/places/apa_great_places/thumbnails/mainstreetgreenville02.jpg</t>
  </si>
  <si>
    <t>https://downloads.esri.com/blogs/places/apa_great_places/large/waterfrontpark01.jpg</t>
  </si>
  <si>
    <t>https://downloads.esri.com/blogs/places/apa_great_places/thumbnails/waterfrontpark01.jpg</t>
  </si>
  <si>
    <t>https://downloads.esri.com/blogs/places/apa_great_places/large/cathedralhistoricdistrict01.jpg</t>
  </si>
  <si>
    <t>https://downloads.esri.com/blogs/places/apa_great_places/thumbnails/cathedralhistoricdistrict01.jpg</t>
  </si>
  <si>
    <t>https://downloads.esri.com/blogs/places/apa_great_places/large/bicentennial03.jpg</t>
  </si>
  <si>
    <t>https://downloads.esri.com/blogs/places/apa_great_places/thumbnails/bicentennial03.jpg</t>
  </si>
  <si>
    <t>https://downloads.esri.com/blogs/places/apa_great_places/large/cooperyoung01.jpg</t>
  </si>
  <si>
    <t>https://downloads.esri.com/blogs/places/apa_great_places/thumbnails/cooperyoung01.jpg</t>
  </si>
  <si>
    <t>https://downloads.esri.com/blogs/places/apa_great_places/large/downtownfranklin02.jpg</t>
  </si>
  <si>
    <t>https://downloads.esri.com/blogs/places/apa_great_places/thumbnails/downtownfranklin02.jpg</t>
  </si>
  <si>
    <t>https://downloads.esri.com/blogs/places/apa_great_places/large/gaystreet01.jpg</t>
  </si>
  <si>
    <t>https://downloads.esri.com/blogs/places/apa_great_places/thumbnails/gaystreet01.jpg</t>
  </si>
  <si>
    <t>https://downloads.esri.com/blogs/places/apa_great_places/large/walnutstreet02.jpg</t>
  </si>
  <si>
    <t>https://downloads.esri.com/blogs/places/apa_great_places/thumbnails/walnutstreet02.jpg</t>
  </si>
  <si>
    <t>https://downloads.esri.com/blogs/places/apa_great_places/large/buffalobayou03.jpg</t>
  </si>
  <si>
    <t>https://downloads.esri.com/blogs/places/apa_great_places/thumbnails/buffalobayou03.jpg</t>
  </si>
  <si>
    <t>https://downloads.esri.com/blogs/places/apa_great_places/large/plano01.jpg</t>
  </si>
  <si>
    <t>https://downloads.esri.com/blogs/places/apa_great_places/thumbnails/plano01.jpg</t>
  </si>
  <si>
    <t>https://downloads.esri.com/blogs/places/apa_great_places/large/fairpark02.jpg</t>
  </si>
  <si>
    <t>https://downloads.esri.com/blogs/places/apa_great_places/thumbnails/fairpark02.jpg</t>
  </si>
  <si>
    <t>https://downloads.esri.com/blogs/places/apa_great_places/large/hermann01.jpg</t>
  </si>
  <si>
    <t>https://downloads.esri.com/blogs/places/apa_great_places/thumbnails/hermann01.jpg</t>
  </si>
  <si>
    <t>https://downloads.esri.com/blogs/places/apa_great_places/large/mainplaza02.jpg</t>
  </si>
  <si>
    <t>https://downloads.esri.com/blogs/places/apa_great_places/thumbnails/mainplaza02.jpg</t>
  </si>
  <si>
    <t>https://downloads.esri.com/blogs/places/apa_great_places/large/montrose02.jpg</t>
  </si>
  <si>
    <t>https://downloads.esri.com/blogs/places/apa_great_places/thumbnails/montrose02.jpg</t>
  </si>
  <si>
    <t>https://downloads.esri.com/blogs/places/apa_great_places/large/oldwestaustin03.jpg</t>
  </si>
  <si>
    <t>https://downloads.esri.com/blogs/places/apa_great_places/thumbnails/oldwestaustin03.jpg</t>
  </si>
  <si>
    <t>https://downloads.esri.com/blogs/places/apa_great_places/large/southelpaso02.jpg</t>
  </si>
  <si>
    <t>https://downloads.esri.com/blogs/places/apa_great_places/thumbnails/southelpaso02.jpg</t>
  </si>
  <si>
    <t>https://downloads.esri.com/blogs/places/apa_great_places/large/thestrand02.jpg</t>
  </si>
  <si>
    <t>https://downloads.esri.com/blogs/places/apa_great_places/thumbnails/thestrand02.jpg</t>
  </si>
  <si>
    <t>https://downloads.esri.com/blogs/places/apa_great_places/large/25thstreet01.jpg</t>
  </si>
  <si>
    <t>https://downloads.esri.com/blogs/places/apa_great_places/thumbnails/25thstreet01.jpg</t>
  </si>
  <si>
    <t>https://downloads.esri.com/blogs/places/apa_great_places/large/fairmontsugar02.jpg</t>
  </si>
  <si>
    <t>https://downloads.esri.com/blogs/places/apa_great_places/thumbnails/fairmontsugar02.jpg</t>
  </si>
  <si>
    <t>https://downloads.esri.com/blogs/places/apa_great_places/large/southtemple01.jpg</t>
  </si>
  <si>
    <t>https://downloads.esri.com/blogs/places/apa_great_places/thumbnails/southtemple01.jpg</t>
  </si>
  <si>
    <t>https://downloads.esri.com/blogs/places/apa_great_places/large/clarendonwilson02.jpg</t>
  </si>
  <si>
    <t>https://downloads.esri.com/blogs/places/apa_great_places/thumbnails/clarendonwilson02.jpg</t>
  </si>
  <si>
    <t>https://downloads.esri.com/blogs/places/apa_great_places/large/davisstreet02.jpg</t>
  </si>
  <si>
    <t>https://downloads.esri.com/blogs/places/apa_great_places/thumbnails/davisstreet02.jpg</t>
  </si>
  <si>
    <t>https://downloads.esri.com/blogs/places/apa_great_places/large/dukeofgloucester02.jpg</t>
  </si>
  <si>
    <t>https://downloads.esri.com/blogs/places/apa_great_places/thumbnails/dukeofgloucester02.jpg</t>
  </si>
  <si>
    <t>https://downloads.esri.com/blogs/places/apa_great_places/large/hiltonvillage01.jpg</t>
  </si>
  <si>
    <t>https://downloads.esri.com/blogs/places/apa_great_places/thumbnails/hiltonvillage01.jpg</t>
  </si>
  <si>
    <t>https://downloads.esri.com/blogs/places/apa_great_places/large/kingstreet01.jpg</t>
  </si>
  <si>
    <t>https://downloads.esri.com/blogs/places/apa_great_places/thumbnails/kingstreet01.jpg</t>
  </si>
  <si>
    <t>https://downloads.esri.com/blogs/places/apa_great_places/large/maymont01.jpg</t>
  </si>
  <si>
    <t>https://downloads.esri.com/blogs/places/apa_great_places/thumbnails/maymont01.jpg</t>
  </si>
  <si>
    <t>https://downloads.esri.com/blogs/places/apa_great_places/large/monumentavenue03.jpg</t>
  </si>
  <si>
    <t>https://downloads.esri.com/blogs/places/apa_great_places/thumbnails/monumentavenue03.jpg</t>
  </si>
  <si>
    <t>https://downloads.esri.com/blogs/places/apa_great_places/large/thefan01.jpg</t>
  </si>
  <si>
    <t>https://downloads.esri.com/blogs/places/apa_great_places/thumbnails/thefan01.jpg</t>
  </si>
  <si>
    <t>https://downloads.esri.com/blogs/places/apa_great_places/large/thelawn02.jpg</t>
  </si>
  <si>
    <t>https://downloads.esri.com/blogs/places/apa_great_places/thumbnails/thelawn02.jpg</t>
  </si>
  <si>
    <t>https://downloads.esri.com/blogs/places/apa_great_places/large/virginiabeach04.jpg</t>
  </si>
  <si>
    <t>https://downloads.esri.com/blogs/places/apa_great_places/thumbnails/virginiabeach04.jpg</t>
  </si>
  <si>
    <t>https://downloads.esri.com/blogs/places/apa_great_places/large/washingtonst01.jpg</t>
  </si>
  <si>
    <t>https://downloads.esri.com/blogs/places/apa_great_places/thumbnails/washingtonst01.jpg</t>
  </si>
  <si>
    <t>https://downloads.esri.com/blogs/places/apa_great_places/large/westbeverley02.jpg</t>
  </si>
  <si>
    <t>https://downloads.esri.com/blogs/places/apa_great_places/thumbnails/westbeverley02.jpg</t>
  </si>
  <si>
    <t>https://downloads.esri.com/blogs/places/apa_great_places/large/westfreemason01.jpg</t>
  </si>
  <si>
    <t>https://downloads.esri.com/blogs/places/apa_great_places/thumbnails/westfreemason01.jpg</t>
  </si>
  <si>
    <t>https://downloads.esri.com/blogs/places/apa_great_places/large/churchstreet02.jpg</t>
  </si>
  <si>
    <t>https://downloads.esri.com/blogs/places/apa_great_places/thumbnails/churchstreet02.jpg</t>
  </si>
  <si>
    <t>https://downloads.esri.com/blogs/places/apa_great_places/large/woodstock03.jpg</t>
  </si>
  <si>
    <t>https://downloads.esri.com/blogs/places/apa_great_places/thumbnails/woodstock03.jpg</t>
  </si>
  <si>
    <t>https://downloads.esri.com/blogs/places/apa_great_places/large/beaconhill02.jpg</t>
  </si>
  <si>
    <t>https://downloads.esri.com/blogs/places/apa_great_places/thumbnails/beaconhill02.jpg</t>
  </si>
  <si>
    <t>https://downloads.esri.com/blogs/places/apa_great_places/large/brownesaddition03.jpg</t>
  </si>
  <si>
    <t>https://downloads.esri.com/blogs/places/apa_great_places/thumbnails/brownesaddition03.jpg</t>
  </si>
  <si>
    <t>https://downloads.esri.com/blogs/places/apa_great_places/large/wallawalla02.jpg</t>
  </si>
  <si>
    <t>https://downloads.esri.com/blogs/places/apa_great_places/thumbnails/wallawalla02.jpg</t>
  </si>
  <si>
    <t>https://downloads.esri.com/blogs/places/apa_great_places/large/esthershort02.jpg</t>
  </si>
  <si>
    <t>https://downloads.esri.com/blogs/places/apa_great_places/thumbnails/esthershort02.jpg</t>
  </si>
  <si>
    <t>https://downloads.esri.com/blogs/places/apa_great_places/large/fremont01.jpg</t>
  </si>
  <si>
    <t>https://downloads.esri.com/blogs/places/apa_great_places/thumbnails/fremont01.jpg</t>
  </si>
  <si>
    <t>https://downloads.esri.com/blogs/places/apa_great_places/large/percivallanding01.jpg</t>
  </si>
  <si>
    <t>https://downloads.esri.com/blogs/places/apa_great_places/thumbnails/percivallanding01.jpg</t>
  </si>
  <si>
    <t>https://downloads.esri.com/blogs/places/apa_great_places/large/pikeplacemarket02.jpg</t>
  </si>
  <si>
    <t>https://downloads.esri.com/blogs/places/apa_great_places/thumbnails/pikeplacemarket02.jpg</t>
  </si>
  <si>
    <t>https://downloads.esri.com/blogs/places/apa_great_places/large/pointdefiance01.jpg</t>
  </si>
  <si>
    <t>https://downloads.esri.com/blogs/places/apa_great_places/thumbnails/pointdefiance01.jpg</t>
  </si>
  <si>
    <t>https://downloads.esri.com/blogs/places/apa_great_places/large/rainiervista03.jpg</t>
  </si>
  <si>
    <t>https://downloads.esri.com/blogs/places/apa_great_places/thumbnails/rainiervista03.jpg</t>
  </si>
  <si>
    <t>https://downloads.esri.com/blogs/places/apa_great_places/large/eastnewberry01.jpg</t>
  </si>
  <si>
    <t>https://downloads.esri.com/blogs/places/apa_great_places/thumbnails/eastnewberry01.jpg</t>
  </si>
  <si>
    <t>https://downloads.esri.com/blogs/places/apa_great_places/large/milwaukeeriverwalk02.jpg</t>
  </si>
  <si>
    <t>https://downloads.esri.com/blogs/places/apa_great_places/thumbnails/milwaukeeriverwalk02.jpg</t>
  </si>
  <si>
    <t>https://downloads.esri.com/blogs/places/apa_great_places/large/williamsonmarquette03.jpg</t>
  </si>
  <si>
    <t>https://downloads.esri.com/blogs/places/apa_great_places/thumbnails/williamsonmarquette03.jpg</t>
  </si>
  <si>
    <t>https://downloads.esri.com/blogs/places/apa_great_places/large/northmain02.jpg</t>
  </si>
  <si>
    <t>https://downloads.esri.com/blogs/places/apa_great_places/thumbnails/northmain02.jpg</t>
  </si>
  <si>
    <t>https://downloads.esri.com/blogs/places/apa_great_places/large/ritterpark01.jpg</t>
  </si>
  <si>
    <t>https://downloads.esri.com/blogs/places/apa_great_places/thumbnails/ritterpark01.jpg</t>
  </si>
  <si>
    <t>https://downloads.esri.com/blogs/places/apa_great_places/large/downtownsheridan03.jpg</t>
  </si>
  <si>
    <t>https://downloads.esri.com/blogs/places/apa_great_places/thumbnails/downtownsheridan03.jpg</t>
  </si>
  <si>
    <t>The mixed land use here limits commutes, encourages foot traffic, and adds to neighborhood vitality. This mix occurs vertically and horizontally as apartment buildings host ground-floor retail and restaurants.</t>
  </si>
  <si>
    <t>A variety of housing options promote neighborhood diversity. Purchase prices range from $42,500-$785,000 and monthly rent ranges from $400-$2,500. There are Section 8 apartments, units for low-income and disabled seniors, as well. There's also a home for women recovering from substance abuse.</t>
  </si>
  <si>
    <t>Private consultations in 2002 and a comprehensive city plan in 2009 called for rejuvenation of pedestrian-level shops, new directional signage, and a tourist kiosk.</t>
  </si>
  <si>
    <t>A $2.75 million bond passed to improve city trails and parks in 2012, including safety improvements and surface upgrades along the trail.</t>
  </si>
  <si>
    <t>The trail begins at the Alaska Railroad Station on 2nd Avenue and continues along Knik Arm, terminating in Kincaid Park.</t>
  </si>
  <si>
    <t>In 1982, the city published its downtown development plan, suggesting that the street and its boarded-up warehouses become an entertainment district. A waterfront park along the Arkansas River was built in 1986.</t>
  </si>
  <si>
    <t>Seven blocks of Mill Avenue between the Rio Salado River on the north to University Drive on the south.</t>
  </si>
  <si>
    <t>Instead of a cacophony of traffic horns, screeching tires, and accelerating vehicles typically heard downtown, here voices of conversing pedestrians, the music of Latin jazz and live blues, and sidewalk tables being set for restaurant guests fill the air. Eminently walkable, Fifth Avenue is bustling with foot traffic day and night, from the waterfront to the central business district.</t>
  </si>
  <si>
    <t>While densely populated and fully developed, Eastern Market retains much of the open space visualized by L'Enfant. The neighborhood's commercial district stretches for several blocks along Pennsylvania Avenue. Populated by a mix of locally owned businesses and some franchises, the broad avenue is busy nearly around the clock. Pedestrians - many arriving by Metro rail - window shop, run errands, or grab a bite to eat.</t>
  </si>
  <si>
    <t>This ethnic heritage also is evident in the storefronts with second-story apartments and other buildings fronting 7th Avenue. Italian and Spanish architectural features dominant, including second-floor balconies, ornate cornice work, and intricate tile designs. Historic five-globe street lamps line wide sidewalks of hex-shaped pavers. Shop windows are decorated with works of local artists. Wrought iron benches offer inviting places to sit and people watch or have a cup of cafe con leche and Cuban toast. At night, thousands of small white lights illuminate ornate curlicue light fixtures.</t>
  </si>
  <si>
    <t>It was only a few short years after Miami Beach was incorporated in 1915 that the wealthy and well-heeled, including Harvey Firestone and J.C. Penney, started to move to the area. During the next two decades, the city's unmatched legacy of Mediterranean Revival, Art Deco, and Streamline Moderne hotels, apartments, and other buildings - well over a thousand - would be built.</t>
  </si>
  <si>
    <t>The city established the Pensacola Downtown Improvement Board in 1972 to support and improve economic activity for businesses located along the street. The board, composed of five members who own businesses on Palafox or live in Pensacola, has helped with beautifying the street and enhancing building property values. Also, to help draw more customers and improve the downtown business activity, Palafox was converted to two-way traffic in 2009.</t>
  </si>
  <si>
    <t>Originally designed for the horse and carriage, today the wide streets are used by motorists as cut-throughs. A 2011 streetscape program will improve pedestrian safety, add tree cover, and facilitate traffic flow.</t>
  </si>
  <si>
    <t>A 100-acre area within a 0.5-mile radius of Old Courthouse Square.</t>
  </si>
  <si>
    <t>2003 comprehensive plan led to replacement of downtown infrastructure, including the burying of overhead cables on side and parallel streets to downtown (lines previously buried along Main Street); it also replaced sidewalks and signs, adding pedestrian walkways to remote parking.</t>
  </si>
  <si>
    <t>To reduce street flooding from Galena River flood gates added in 1951; levees protect street but block view of water.</t>
  </si>
  <si>
    <t>The park is designed to serve a wide variety of functions for its Northern Indiana community. The western half of the park is home to the 10,000-square foot, open air William E. Urschel Pavilion which converts to a beautifully lit ice rink for skating in winter months, complete with an excellent sound system and warming space with concessions. The eastern half of the park includes a large amphitheater, picnic spaces and the splash pad water feature.</t>
  </si>
  <si>
    <t>Central Park Plaza occupies 2.5 acres bordered by Lincoln Way to the North, Napoleon Street to the West, Indiana Avenue to the South, and Washington Street to the East.</t>
  </si>
  <si>
    <t>1.4-mile segment of Washington Street - from Interstate 90 to Melnea Cass Boulevard</t>
  </si>
  <si>
    <t>North Market Retail Plan (1995) develops strategies to combat high vacancy rates and control adult-themed businesses; East Street Corridor Plan (2001) spurs physical and economic revitalization efforts for Carroll Creek Park, East Street extension (to I-70), and commuter rail station; Community Legacy Plan (2003) coordinates public, private efforts.</t>
  </si>
  <si>
    <t>Bounded by Delmar Boulevard to the north, Vandeventer Avenue to the east, Interstate 64 to the south, and Kings Highway and Union Boulevard to the west.</t>
  </si>
  <si>
    <t>The street was established in 1891 after the state legislature empowered St. Louis to create boulevards by ordinance. Area attractions initially included the Delmar Rack Track and the Delmar Garden Amusement Park. After University City incorporated in 1906, shops, offices, and apartments replaced the entertainment venues. By the 1930s, The Loop was a thriving retail area. Its well-planned streets and variety of land uses made the area especially attractive to pedestrians.</t>
  </si>
  <si>
    <t>Forest Park is bordered by Lindell Boulevard to the north, Kings Highway Boulevard to the east, Oakland Avenue to the south, and Skinker Boulevard to the west.</t>
  </si>
  <si>
    <t>It was the State of Missouri's 1998 adoption of a historic rehabilitation tax credit that resuscitated Washington Avenue by making large-scale reuse projects financially feasible. Investment - more than $100 million - poured in soon after. Meanwhile, the city began implementing its 1999 Downtown Now! Development Action Plan, focusing first on Washington Avenue's streetscape. Using $17 million in state and federal funds, it expanded public amenities, installed custom lighting, added and improved street furnishings, and enhanced landscaping and sidewalks.</t>
  </si>
  <si>
    <t>While Ellicott's plan gave definition to this neighborhood, it was a series of planning efforts spanning two centuries that wove Elmwood Village's intricate urban, economic, and cultural tapestry. The earliest, in 1868, was Olmsted's Park and Parkway System. Delaware Park, at the village's northeastern corner, is considered the system's crown jewel. Crisscrossing the village are three of Olmsted's tree-lined parkways graced with the homes of 19th-century industrial leaders and today's visionaries.</t>
  </si>
  <si>
    <t>Visitor &amp; Administration Building and other buildings are self-sustaining; constructed wetland filters and recharges graywater from sinks and showers for use with toilets; green roof purifies rainwater, which collects in pond and is used to irrigate garden plantings; the visitor center also has solar panels and geothermal climate control systems.</t>
  </si>
  <si>
    <t>Recent zone change study proposes modifications, adopted by city council in 2010, to protect residential character by reducing subdivision of large single-family lots. Changes ensure consistency of new home setbacks with character of each block.</t>
  </si>
  <si>
    <t>The eight blocks of South Broad Street from Philadelphia's city hall to South Street.</t>
  </si>
  <si>
    <t>3,000 customers patronize market each week; 82 percent of customers live or work in Lancaster; 33 percent of customers live in same zip code area as market.</t>
  </si>
  <si>
    <t>Downtown location makes market easily accessible; thousands of residents live within one-half mile; six bus routes have stops within two blocks.</t>
  </si>
  <si>
    <t>At the heart of a lively mixed-use neighborhood, Rittenhouse Square is constantly alive with exercisers, workers, the elderly, schoolchildren, parents, students, dog-walkers, loungers, and performers.</t>
  </si>
  <si>
    <t>Square easily accessible to pedestrians, cyclists and visitors coming via Port Authority Transit Corporation (PATCO) high-speed line; Broad Street subway; Southeastern Pennsylvania Transportation Authority (SEPTA) subway-surface trolley line; four SEPTA bus routes.</t>
  </si>
  <si>
    <t>Although hurricanes have threatened its existence repeatedly throughout the years, the Cliff Walk continues to be the most popular tourist attraction in Rhode Island. After Hurricane Sandy (2012) a majority of the Cliff Walk was closed for repairs costing approximately $5.5 million; reopened to the public in 2014.</t>
  </si>
  <si>
    <t>Designated as a "National Recreation Trail," the 65th in the nation and first in New England, by the Secretary of the Interior pursuant to the 1968 National Trail System Act (1975).</t>
  </si>
  <si>
    <t>Mixed-use developments along Main Street (examples include Wachovia Place, which consists of 157,000 square feet of office space, 15,500 square feet of retail space and 22 apartments and the 338,000-square-foot office, retail and residential RiverPlace, which includes one building that fronts the street at 550 South Main) are within walking distance of everyday amenities including an urban Publix grocery store.</t>
  </si>
  <si>
    <t>One-fourth of downtown Greenville's 1,750 residential units are located on Main Street, which has increased demand for commercial activities in the area; also contributing to downtown economic growth is the relocated baseball stadium, Fluor Field, which has brought one million consumers to the street since 2006.</t>
  </si>
  <si>
    <t>During that time, downtown Charleston was undergoing major revitalization guided by several plans and studies, including the Lower King Street District plan, the 1978 Tourism Impact and Management Study, and the 1982 Visitor Accommodations Study. Among their recommendations was keeping part of the Cooper River waterfront close to downtown open to the public.</t>
  </si>
  <si>
    <t>Mall's long, green lawn provides unobstructed view of the State Capitol; meadow narrows from the southern end to the Court of Three Stars at northern terminus.</t>
  </si>
  <si>
    <t>$23 million in federal Transportation Enhancement funds used for park; local match is $5.8 million, including brick paver sales for Path of Volunteers; Tennessee 200, Inc. (1993) helps secure funds for mall, bicentennial events.</t>
  </si>
  <si>
    <t>Franklin Land Use Plan adopted by city in 2004 calls for mixed-use, traditional development in downtown Franklin; the Central Franklin Area Plan is adopted the same year, focusing on downtown Franklin improvements and historic building preservation.</t>
  </si>
  <si>
    <t>Neighborhood's public square in center of downtown helps calm traffic along Main Street and 3rd Avenue; 70 boutiques, antique shops and restaurants located in commercial area.</t>
  </si>
  <si>
    <t>Glass-bottomed pedestrian bridge and First Street sculpture park at the south end of the Walnut Street Bridge connect to Hunter Museum of American Art and Aquarium district.</t>
  </si>
  <si>
    <t>Less than $1 billion of the Buffalo Bayou Partnership's 20-year, $5.6 billion strategic plan involves public funds, reflecting the enduring commitment of Houstonians to the Bayou.</t>
  </si>
  <si>
    <t>Located between the Riverwalk to the east, San Fernando Cathedral and City Council Chambers to the west, Commerce Street to the north and Bexar County Courthouse on Market Street to the south.</t>
  </si>
  <si>
    <t>Recent planning efforts focus on enhanced accessibility and connectivity; "Walkable Montrose," a plan developed by the Montrose Boulevard Conservancy in 2008, seeks to reestablish this street as Houston's grand boulevard.</t>
  </si>
  <si>
    <t>Originally a dirt road, South Temple or Brigham Boulevard developed as a stately residential street as Brigham Young and other church leaders began building homes on the street. As mining became an economic powerhouse in Utah, the wealthiest families built their mansions along South Temple. Today, it is home to the world's richest compendium of religious and non-religious buildings: Mormon and Masonic temples, Presbyterian and Catholic churches, historic fraternal clubs, and stately homes of a bygone era, including the Keams Mansion, currently home to the Utah governor.</t>
  </si>
  <si>
    <t>City of Newport News recently adopted Framework for the Future 2030, a comprehensive plan that includes a section on historic preservation; citizens participating in development of the plan expressed preferences for many of the Garden City principles embodied in Historic Hilton Village, including compact neighborhoods with sidewalks, bicycle trails, and nearby parks.</t>
  </si>
  <si>
    <t>The neighborhood features three triangular parks of increasing size: Howitzer Park, Lombardy Park, and Meadow Park.</t>
  </si>
  <si>
    <t>During late 1990s Army Corps of Engineers plunged a steel seawall 30 feet into the ground and placed a concrete boardwalk on top; designed to survive powerful storms, the structure prevented $80 million worth of damages from 2003 Hurricane Isabel.</t>
  </si>
  <si>
    <t>Several plans over the past two decades have been adopted, some appended to city's comprehensive plan, to guide physical and economic growth adjacent to the boardwalk; 2008 Resort Area Strategic Action Plan establishes eight priorities including a convention center hotel and new entertainment facility at former site of Virginia Beach Civic Center.</t>
  </si>
  <si>
    <t>Adopted in 1980, Historic District Overlay governed by the Historic District Review Committee (HDRC) ensures the street's architectural integrity is maintained; construction and building alterations within street-level view must be approved by the committee.</t>
  </si>
  <si>
    <t>Comprehensive Plan 2000, created in 1981, was the first plan to contain a downtown section with recommendations for historic preservation and public improvements for Beverley.</t>
  </si>
  <si>
    <t>Property values climb 279 percent on average since 1983 due to private property investment; since 2000 alone, more than $50 million is invested on historic tax-credit projects.</t>
  </si>
  <si>
    <t>A mixture of buildings occupies the streets adjacent to the centrally located park, including the new, $30 million Vancouver City Hall completed in 2007 and the Vancouver Center, a mixed-use building with 262 apartments and 16,500 square feet of office and retail space completed in 2000. Also, across from the park on Columbia Street are the city-owned Hilton Vancouver Washington Hotel and the Vancouver Convention Center, which were built in 2005.</t>
  </si>
  <si>
    <t>An 8.7-acre Central Park, just now under development, reclaims underused industrial lands.</t>
  </si>
  <si>
    <t>Park extends south of 13th Avenue to McCoy Road between 8th and 12th Streets.</t>
  </si>
  <si>
    <t>Heart of Missoula</t>
  </si>
  <si>
    <t>Missoula</t>
  </si>
  <si>
    <t>This picturesque rocky mountain town has made great strides in bringing people back to its downtown. A difficult feat for mid-size Western cities, Missoula has been successful in redensifying its downtown with a mix of pedestrian-oriented interventions in the built environment, like bike lanes and wider sidewalks, as well as an abundance of public events that draw people from surrounding areas.</t>
  </si>
  <si>
    <t>With more than $850 million dollars of investment taking place now and in the near future, the Downtown Master Plan team has launched a campaign  to update the Downtown Master Plan in 2018.</t>
  </si>
  <si>
    <t>In the meantime, the Missoula community has embarked upon a process to create Design Guidelines for downtown and the travel corridors in Missoula, ensuring that the priorities of its residents come first.</t>
  </si>
  <si>
    <t xml:space="preserve">The Heart of Missoula and the gateways into downtown include, on the south side of the Clark Fork River, the riverfront parks and trails, the Old Sawmill District, and the Hip Strip; and on the north side of the river to the railroad tracks, the east to west corridor essentially from Russell Street past Van Buren Street.  </t>
  </si>
  <si>
    <t>Photo courtesy of Athena Photography/Missoula Downtown Association</t>
  </si>
  <si>
    <t>https://downloads.esri.com/blogs/places/apa_great_places/large/missoula01.jpg</t>
  </si>
  <si>
    <t>https://downloads.esri.com/blogs/places/apa_great_places/thumbnails/missoula01.jpg</t>
  </si>
  <si>
    <t>https://www.planning.org/greatplaces/neighborhoods/2017/missoula/</t>
  </si>
  <si>
    <t>Over-the-Rhine</t>
  </si>
  <si>
    <t xml:space="preserve">Once one of the most economically challenged areas of Cincinnati, Over-the-Rhine now shines as one of its most vibrant neighborhoods. There is a tremendous renaissance taking place in Over-the-Rhine.  While still facing many of the same challenges endured by historic urban communities across the country, Over-the-Rhine serves as a national model of neighborhood revitalization. </t>
  </si>
  <si>
    <t>OTR is bordered by Central Parkway to the west and South, West Clifton Avenue to the North, and Sycamore Street to the east.</t>
  </si>
  <si>
    <t>Photo courtesy Gary Kessler</t>
  </si>
  <si>
    <t>https://downloads.esri.com/blogs/places/apa_great_places/large/overtherhine01.jpg</t>
  </si>
  <si>
    <t>https://downloads.esri.com/blogs/places/apa_great_places/thumbnails/overtherhine01.jpg</t>
  </si>
  <si>
    <t>https://www.planning.org/greatplaces/neighborhoods/2017/rhine/</t>
  </si>
  <si>
    <t>Seward</t>
  </si>
  <si>
    <t xml:space="preserve">Seward has made a name for itself as a diverse, inclusive, green neighborhood. Affordable housing developments, food coops, and connections to regional parks and trails have positioned this neighborhood as an example of broad-based success that has improved the quality of life for all. </t>
  </si>
  <si>
    <t xml:space="preserve">The neighborhood is bordered by I-94 to the north, Hiawatha Avenue to the west, the Midtown Greenway next to 27th Street East to the south, and the Mississippi River to the east. </t>
  </si>
  <si>
    <t>Photo courtesy Seward Neighborhood Group</t>
  </si>
  <si>
    <t>https://downloads.esri.com/blogs/places/apa_great_places/large/seward01.jpg</t>
  </si>
  <si>
    <t>https://downloads.esri.com/blogs/places/apa_great_places/thumbnails/seward01.jpg</t>
  </si>
  <si>
    <t>https://www.planning.org/greatplaces/neighborhoods/2017/seward/</t>
  </si>
  <si>
    <t>Pearl</t>
  </si>
  <si>
    <t xml:space="preserve">Pearl is bordered by the San Antonio River Walk to the west, East Grayson Street to the north, Broadway Street to the east and Newell Avenue to the south. </t>
  </si>
  <si>
    <t>Photo courtesy Matt Buikema</t>
  </si>
  <si>
    <t>https://downloads.esri.com/blogs/places/apa_great_places/large/pearl01.jpg</t>
  </si>
  <si>
    <t>https://downloads.esri.com/blogs/places/apa_great_places/thumbnails/pearl01.jpg</t>
  </si>
  <si>
    <t>https://www.planning.org/greatplaces/neighborhoods/2017/pearl/</t>
  </si>
  <si>
    <t>Uptown Greenwood</t>
  </si>
  <si>
    <t>Greenwood</t>
  </si>
  <si>
    <t xml:space="preserve">Uptown is a fantastic example of a smaller city thinking big. They successfully emerged once again as a regional hub, despite the distinctive challenge of forging a sense of community from an area that was once divided by hundreds of feet of railroad tracks, and then hundreds of feet of blacktop. </t>
  </si>
  <si>
    <t>Uptown is 82 acres of commercial, residential and public space centered around the stretch of Main Street south of Seaboard Avenue and north of Court Avenue East, and expands several blocks east and west.</t>
  </si>
  <si>
    <t>Photo courtesy the City of Greenwood</t>
  </si>
  <si>
    <t>https://downloads.esri.com/blogs/places/apa_great_places/large/uptowngreenwood01.jpg</t>
  </si>
  <si>
    <t>https://downloads.esri.com/blogs/places/apa_great_places/thumbnails/uptowngreenwood01.jpg</t>
  </si>
  <si>
    <t>https://www.planning.org/greatplaces/neighborhoods/2017/greenwood/</t>
  </si>
  <si>
    <t>The County Home Complex</t>
  </si>
  <si>
    <t xml:space="preserve">While many rural areas struggle to promote and sustain healthy living, the County Home Complex has made tremendous strides in improving the health of its local community. </t>
  </si>
  <si>
    <t>Rural planning can be particularly challenging, especially when it comes to fostering a public space that is used consistently and benefits an entire constituency. And yet, Pitt County planners have accomplished precisely that by creating the County Home Complex.</t>
  </si>
  <si>
    <t>The County Home Complex can be found along a one-mile stretch of County Home Road, just south of Fire Tower Road in the Bells Fork area of Greenville.</t>
  </si>
  <si>
    <t>Photo courtesy Tracy B. Cash, Pitt County Planning Department</t>
  </si>
  <si>
    <t>https://downloads.esri.com/blogs/places/apa_great_places/large/countyhome01.jpg</t>
  </si>
  <si>
    <t>https://downloads.esri.com/blogs/places/apa_great_places/thumbnails/countyhome01.jpg</t>
  </si>
  <si>
    <t>https://www.planning.org/greatplaces/spaces/2017/countyhome/</t>
  </si>
  <si>
    <t>Market Square</t>
  </si>
  <si>
    <t xml:space="preserve">Market Square is great example of how planning and an engaged business community can truly transform a public space. Located in the heart of Downtown Knoxville, Market Square is a testament to the effectiveness of community-driven planning and how a diversity of uses and historic preservation can work together to revitalize an area. </t>
  </si>
  <si>
    <t xml:space="preserve">The Square is deeply rooted in the history of Knoxville and, despite a devastating fire and multiple economic downturns, continues to flourish today. </t>
  </si>
  <si>
    <t>Market Square is located in the heart of Downtown Knoxville between Wall Avenue and Union Avenue. It is adjacent to Gay Street, a 2012 APA Great Street designee.</t>
  </si>
  <si>
    <t>Photo Courtesy by David Silverthorn</t>
  </si>
  <si>
    <t>https://downloads.esri.com/blogs/places/apa_great_places/large/marketsquare01.jpg</t>
  </si>
  <si>
    <t>https://downloads.esri.com/blogs/places/apa_great_places/thumbnails/marketsquare01.jpg</t>
  </si>
  <si>
    <t>https://www.planning.org/greatplaces/spaces/2017/marketsquare/</t>
  </si>
  <si>
    <t>Mill Creek Linear Park</t>
  </si>
  <si>
    <t>Bakersfield</t>
  </si>
  <si>
    <t>The Mill Creek Linear Park projects have been credited as the driving force behind the revitalization of Downtown Bakersfield and and compliments the Mill Creek Affordable Housing initiatives, which have constructed over 500 units of affordable housing along the Mill Creek corridor.</t>
  </si>
  <si>
    <t>Now, Mill Creek serves as a national model for how cities and rural communities can repurpose single-use canals into a multi-use focal point for an entire community.</t>
  </si>
  <si>
    <t xml:space="preserve">The Mill Creek park system runs for approximately 1.5 miles through the eastern side of Downtown Bakersfield. The trail begins adjacent to Central Park near 24th Street, then heads south toward California Avenue. </t>
  </si>
  <si>
    <t>Photo courtesy Gilbert Vega</t>
  </si>
  <si>
    <t>https://downloads.esri.com/blogs/places/apa_great_places/large/millcreek01.jpg</t>
  </si>
  <si>
    <t>https://downloads.esri.com/blogs/places/apa_great_places/thumbnails/millcreek01.jpg</t>
  </si>
  <si>
    <t>https://www.planning.org/greatplaces/spaces/2017/millcreek/</t>
  </si>
  <si>
    <t>Rosa Parks Circle</t>
  </si>
  <si>
    <t xml:space="preserve">While there are many memorials around the country that celebrate the indominable Rosa Parks, there are few testaments greater than Rosa Parks Circle found in downtown Grand Rapids. Originally conceived as a pedestrian mall in the 1970s, city planners went back to the drawing board when it failed to attract the community and commercial activity they had hoped for. </t>
  </si>
  <si>
    <t xml:space="preserve">The city moved ahead with a new plan to turn the northernmost park of the mall into a public plaza, while opening the rest of the street back up to traffic. </t>
  </si>
  <si>
    <t>The triangular park fit between Monroe Avenue NW, Monroe Center Street NW and the Grand Rapids Art Museum.</t>
  </si>
  <si>
    <t>Photo courtesy DGRI</t>
  </si>
  <si>
    <t>https://downloads.esri.com/blogs/places/apa_great_places/large/rosaparkscircle01.jpg</t>
  </si>
  <si>
    <t>https://downloads.esri.com/blogs/places/apa_great_places/thumbnails/rosaparkscircle01.jpg</t>
  </si>
  <si>
    <t>https://www.planning.org/greatplaces/spaces/2017/rosaparks/</t>
  </si>
  <si>
    <t>San Angelo Concho River Walk</t>
  </si>
  <si>
    <t>San Angelo</t>
  </si>
  <si>
    <t>The San Angelo Concho River Walk snakes along roughly four miles of the North Concho River, bookended by West 14th Street to the northwest and Rio Concho Drive to the southeast.</t>
  </si>
  <si>
    <t>Photo Courtesy the City of San Angelo</t>
  </si>
  <si>
    <t>https://downloads.esri.com/blogs/places/apa_great_places/large/sanangeloriver01.jpg</t>
  </si>
  <si>
    <t>https://downloads.esri.com/blogs/places/apa_great_places/thumbnails/sanangeloriver01.jpg</t>
  </si>
  <si>
    <t>https://www.planning.org/greatplaces/spaces/2017/sanangelo/</t>
  </si>
  <si>
    <t>Tucson</t>
  </si>
  <si>
    <t xml:space="preserve">Congress Street speaks to the value of connecting cultural resources to the larger city. </t>
  </si>
  <si>
    <t xml:space="preserve">The city successfully redeveloped Congress Street around several existing cultural anchors, like the Rialto Theatre and Fox Tucson Theatre, and then made these accessible by widening the sidewalks and adding a new streetcar line that connects the university, downtown, the Amtrak station, and the convention center. </t>
  </si>
  <si>
    <t>Congress Street extends 1.63 miles from Toole Avenue on the east, which serves as a gateway to downtown, to Silverbell Road on the west, home of the historic Menlo Park Neighborhood and the Mercado District.  The Congress Street commercial corridor runs about 0.4 of a mile between North Church Street and East Toole Avenue.</t>
  </si>
  <si>
    <t>Photo courtesy Steven Meckler</t>
  </si>
  <si>
    <t>https://downloads.esri.com/blogs/places/apa_great_places/large/congressstreettuscon01.jpg</t>
  </si>
  <si>
    <t>https://downloads.esri.com/blogs/places/apa_great_places/thumbnails/congressstreettuscon01.jpg</t>
  </si>
  <si>
    <t>https://www.planning.org/greatplaces/streets/2017/congress/</t>
  </si>
  <si>
    <t>Lincoln Avenue &amp; Giddings Plaza</t>
  </si>
  <si>
    <t xml:space="preserve"> Lincoln Avenue and Giddings Plaza, however, prove that some of the most successful innovations take time for imagination and vision to become reality.</t>
  </si>
  <si>
    <t>Photo courtesy Lincoln Square Ravenswood Chamber</t>
  </si>
  <si>
    <t>https://downloads.esri.com/blogs/places/apa_great_places/large/lincolnave01.jpg</t>
  </si>
  <si>
    <t>https://downloads.esri.com/blogs/places/apa_great_places/thumbnails/lincolnave01.jpg</t>
  </si>
  <si>
    <t>https://www.planning.org/greatplaces/streets/2017/lincolnavenue/</t>
  </si>
  <si>
    <t>Waterloo</t>
  </si>
  <si>
    <t xml:space="preserve">The Village of Waterloo is a unique, beautiful, and safe community that is deeply connected to its past, while moving confidently into its future.  </t>
  </si>
  <si>
    <t xml:space="preserve">The village is achieving this in a focused, organized way by crafting its first ever Comprehensive Plan, with Main Street as the central focus. </t>
  </si>
  <si>
    <t>The commercial corridor of Main Street runs one-third of a mile from Locust Street at the western end to Church Street on the eastern end.</t>
  </si>
  <si>
    <t>Photo courtesy Dave Duprey</t>
  </si>
  <si>
    <t>https://downloads.esri.com/blogs/places/apa_great_places/large/mainstreetwaterloo01.jpg</t>
  </si>
  <si>
    <t>https://downloads.esri.com/blogs/places/apa_great_places/thumbnails/mainstreetwaterloo01.jpg</t>
  </si>
  <si>
    <t>https://www.planning.org/greatplaces/streets/2017/main/</t>
  </si>
  <si>
    <t>Park Lane</t>
  </si>
  <si>
    <t>Kirkland</t>
  </si>
  <si>
    <t xml:space="preserve">Park Lane is a magnificent example of planning and urban design ingenuity. </t>
  </si>
  <si>
    <t xml:space="preserve">This relatively small, 2-blcok street tells a compelling story of how prioritizing pedestrians pays big dividends in terms of commercial activity. </t>
  </si>
  <si>
    <t>Its woonerf style concept also shows that European-inspired urban design, which promotes the sharing of streets, can work in a suburban American context.</t>
  </si>
  <si>
    <t>Park Lane is one-sixth of a mile that connects 3rd St. (Kirkland Transit Center) to Lake Street South.</t>
  </si>
  <si>
    <t>Photo courtesy of CDC staff</t>
  </si>
  <si>
    <t>https://downloads.esri.com/blogs/places/apa_great_places/large/parklane01.jpg</t>
  </si>
  <si>
    <t>https://downloads.esri.com/blogs/places/apa_great_places/thumbnails/parklane01.jpg</t>
  </si>
  <si>
    <t>https://www.planning.org/greatplaces/streets/2017/parklane/</t>
  </si>
  <si>
    <t>South Grand Boulevard</t>
  </si>
  <si>
    <t xml:space="preserve">South Grand Boulevard is a first-rate example of the enumerable benefits communities stand to gain when they adopt Complete Streets principles by evening the playing field between all forms of transportation. </t>
  </si>
  <si>
    <t>The South Grand Boulevard Great Streets Initiative is a testament to the symbiotic relationship that the businesses and residents can form to transform their community for the betterment of everyone.</t>
  </si>
  <si>
    <t>The South Grand Boulevard commercial corridor runs one third of a mile from the southeast corner of Tower Grove Park to Utah Street.</t>
  </si>
  <si>
    <t>Photo courtesy of Studio X, Michael Kilfoy</t>
  </si>
  <si>
    <t>https://downloads.esri.com/blogs/places/apa_great_places/large/southgrandblvd01.jpg</t>
  </si>
  <si>
    <t>https://downloads.esri.com/blogs/places/apa_great_places/thumbnails/southgrandblvd01.jpg</t>
  </si>
  <si>
    <t>https://www.planning.org/greatplaces/streets/2017/grandboulevard/</t>
  </si>
  <si>
    <t>The unique sense of place found within this ethnic enclave comes not only from the architecture and compact street grid but a cultural identity that has persevered for more than 160 years. Despite its reputation as a tourist attraction - it is San Francisco's third most-popular visitor destination - Chinatown is an immigrant gateway and cultural capital, a touchstone for Chinese throughout America as well as the 150,000-plus San Franciscans of Chinese heritage.</t>
  </si>
  <si>
    <t>From its beginning in 1907 when businessman William Whitson bought 40 acres from the former George Hill estate and development proceeded along the lines recommended in the 1908 San Diego Comprehensive Plan by John Nolen, the neighborhood has been a place where experimental ideas and practices have taken hold. Hillcrest was one of the places where the progressive designs of Arts and Crafts-influenced architect Irving Gill were built during the early 20th century. The neighborhood also has works by Hazel Waterman and Lillian Rice, among the first women to practice architecture in the U.S.</t>
  </si>
  <si>
    <t>The neighborhood is bordered by Taunton River on the West; Bicentennial Park &amp; President Avenue (adjacent to North Park, an Olmsted-designed park) on the North; Highland Avenue, High Street, and Troy Street on the East; and Pleasant Street, Sullivan Drive, Pocasset Street, the lower part of Anawan Street, and alongside The State Pier back to the Taunton River on the South.</t>
  </si>
  <si>
    <t xml:space="preserve">Warren is the smallest town in the smallest county in the smallest state - and proud of it. The tiny neighborhood of just over 1,200 is an all-hands-on-deck endeavor, with highly involved community that brings life to provincial Rhode Island town. </t>
  </si>
  <si>
    <t>History, diverse and engaged residents, and one of the oldest oak trees in the state help distinguish Old West Austin, the most dense and diverse neighborhood in the Lone Star State's capital city. Voluntary efforts of residents and developers alike have kept the neighborhood's character intact in the absence of local ordinances governing building size or style. The neighborhood's retail and commercial area is dominated by locally owned businesses, including 1950s-era Nau Enfield Drug, with its wooden booths, curved soda bar, and swivel stools.</t>
  </si>
  <si>
    <t>Its reintegration back into the fabric of the city - by connecting it to the San Antonio RiverWalk and drawing several institutional anchors to the area - has succeeded in reactivating this once-forgotten post-industrial district.</t>
  </si>
  <si>
    <t>There's so much to Fairmont you might call it a mini-Salt Lake City, an east-side community with a commercial center so vibrant it's often referred to as the city's second downtown. Fairmont affords awe-inspiring views of the Wasatch Mountains and connects to city founder Brigham Young through a park that was part of Young's forest farm. Known at one time as the "Furniture Capital of the West" because of a concentration of furniture stores, the neighborhood now has hundreds of small businesses, a shopping center, and an expanding cultural arts scene with galleries, theaters, and public art, including the historic, 1930 obelisk on Monument Plaza.</t>
  </si>
  <si>
    <t>Norfolk's West Freemason neighborhood was almost completely destroyed by the British during the Revolutionary War. Since then, the neighborhood has faced obstacles and trials, including one in the 1960s that would have once again leveled the area. Because it survived, West Freemason contains the majority of Norfolk's pre-Civil War structures.</t>
  </si>
  <si>
    <t>Beacon Hill boasts the largest Olmsted-planned and designed green space in Seattle - Jefferson Park, which is marking its 100th anniversary in 2012. The Art Deco-styled Pacific Medical Center is also located here.</t>
  </si>
  <si>
    <t xml:space="preserve">The County Home Complex has an array of facilities, services, and activities - all of which have the underlying theme of creating a sustainable, active, and safe public space for Pitt County residents and visitors alike. </t>
  </si>
  <si>
    <t>The first house to be built on Summit, or the "bluff" as it was then known, was by Edward Duffield Neill in 1855. It was not until the 1880s that the first major wave of house building got under way. The most famous house built during this time was the Romanesque mansion in 1887 for Canadian-American railroad executive James J. Hill. Located at 240 Summit, the Hill House is one of the residences that helps give the easternmost section or Lower Summit its embassy row-like character.</t>
  </si>
  <si>
    <t>After a downturn in the mid-20th century, spurred by the harsh effects of urban renewal and business movement out to the malls and suburbia, New Bern adopted the Central Business District Plan in 1977 as the first step to revitalize the downtown area. Because of its central location, historical landmarks, and proximity to the waterfront, Middle Street was at the forefront of the plan to restructure the city's economic mainstays from lumber and agriculture to tourism and recreation. Since the plan's adoption, more than $100 million has been invested in downtown revitalization in the form of storefront restoration, construction infill projects, and pocket parks. The city implemented its 1990 Urban Design Plan, which called for new street amenities including street pavers, benches, pedestrian amenities, and street lighting.</t>
  </si>
  <si>
    <t>Over time, South Broad Street became a fashionable address for mansions built by the city's industrial plutocracy during the mid-19th century. Later in the century, Broad Street was transformed, and it was here that the city's top banks and offices were built, including the Land Title Building designed by planner and architect Daniel Burnham. The street's fortunes began to decline after the 1950s, with development of the nearby Penn Center as well as skyscrapers along Market Street.</t>
  </si>
  <si>
    <t>With its attractive mix of dining, retail, and other attractions for residents and visitors alike, King Street continues as an economic center and gathering place for the City of Alexandria - a role it has served since George Washington drew early plats for the street in 1749.</t>
  </si>
  <si>
    <t>Designated a National Historic Landmark in 1997, the avenue's linear corridor is an excellent example of the late 19th century Beaux-Arts-inspired urban boulevard design that emphasizes order, symmetry, hierarchy, and planning.</t>
  </si>
  <si>
    <t>Located in the heart of the 3 million people strong Orange Empire, Santa Ana is the fourth densest city in the United States, a gathering place for artists, entrepreneurs, and is central to Orange County's creative class. Downtown Santa Ana is more than just a neighborhood, its booming local businesses, restaurants, and long-time residents are committed to the creation of a tight-knit, thriving community that celebrates diversity through festivals and public celebrations.</t>
  </si>
  <si>
    <t xml:space="preserve">By the 1970s Santa Ana policy makers were advocates for the reinvestment and active preservation of the Downtown's historic architectural heritage. They worked with local preservationists and community members to identify key landmarks, establish two historic districts, and provide interest-free loans to seismically retrofit structures. </t>
  </si>
  <si>
    <t xml:space="preserve">Community engagement has been at the core of Downtown's diverse community, comprised of residents, including seniors, commercial and retail business, merchants, real estate investors, artists, community- and faith-based organizations.  These groups share a history of championing neighborhood vitality and livability and investment and continue to make the Downtown a thriving and growing place. </t>
  </si>
  <si>
    <t xml:space="preserve">Today's Midtown District is a robust blend of businesses and residences, hotels, restaurants, cultural and retail destinations and greenspaces. However, Midtown wasn't always the desirable neighborhood you see today.  Though the area emerged from pine forest to become one of Atlanta's finest neighborhoods in the early 1900s, the post-World War II era led to a downturn as people left the city for Atlanta's growing suburbs.  By the 1960s, Midtown was best known for counterculture, unsavory streets and blight.  </t>
  </si>
  <si>
    <t>The planning successes of Nob Hill extend beyond its commitment to preservation. Nob Hill is the backdrop for two City of Albuquerque forward-looking visions currently underway-construction of a rapid transit route along Central Avenue, along with an update to the City's comprehensive plan and simplifying zoning in Albuquerque by implementing an Integrated Development Ordinance.</t>
  </si>
  <si>
    <t xml:space="preserve">Cincinnati's detailed and hard-fought planning efforts have augmented the virtually unrivaled historic nature of the Over-the-Rhine neighborhood, and will undoubtedly help to preserve the neighborhood's legacy. </t>
  </si>
  <si>
    <t>Through continued public-private partnerships and support of the community's residents, there's every reason to believe this vitality will continue well into the future.</t>
  </si>
  <si>
    <t>The Pearl is San Antonio's latest urban success story - taking a disused and disconnected area of the city, and, with the help of public and private funds, turning it into of one San Antonio's hippest neighborhoods.</t>
  </si>
  <si>
    <t xml:space="preserve">The public-private partnership between Pearl and San Antonio's city planners have been a catalyst for historic preservation and economic development in the city center and Pearl's rapid ascent has allowed it to become a nexus of economic and social activity once again. </t>
  </si>
  <si>
    <t>In 1901, E.T. Barnette's riverboat was stuck. After taking a detour up the Chena River while transporting a large load of supplies to Tanacross, the riverboat was grounded by low water. Unable to safely turn around, Barnette disembarked and established his trading post on the Chena River's chilly banks - just in time for the Fairbanks Gold Rush the following year, turning Barnette's misfortune into a prosperous endeavor.</t>
  </si>
  <si>
    <t xml:space="preserve">As Valparaiso's downtown businesses began to thrive in the early 2000's, the city's planners realized that a public space was the next thing the downtown needed. Valparaiso had a surplus of parking and unused space, but it lacked a true public gathering space and forum for performing arts. The city came up with a plan to demolish an underused parking lot and build a grand plaza featuring green space for picnics, amphitheater, splash pad for the kids, and even a statue of Valparaiso's most famous resident, Orville Redenbacher. After securing the funding (thanks to over 50 corporate and individual partners donating almost $4m and a contribution from the city's Redevelopment Commission), Central Park Plaza opened to great fanfare in the summer of 2011. </t>
  </si>
  <si>
    <t>Findlay Market is not only Ohio's oldest and Cincinnati's last remaining municipal market, but also a public gathering space that encourages community interaction across socio-economic boundaries. The accessible quality food and welcoming atmosphere is a regional attraction that draws regulars and visitors alike and continues to be a hub of social activity.</t>
  </si>
  <si>
    <t xml:space="preserve">Findlay Market is at the heart of a neighborhood experiencing urban revival. From its earliest days as a farmer's market serving a predominantly German immigrant neighborhood to its current landmark status, Findlay Market has been the primary motivating force behind the Over-the-Rhine neighborhood revitalization and reinvestment. </t>
  </si>
  <si>
    <t xml:space="preserve">Over the 160 years of the Market's operations, generations of Cincinnatians have collective memories and shared experiences that cross age, racial, and socioeconomic boundaries. The community is heavily involved, with partnerships between churches, artists, museums, and nonprofits. </t>
  </si>
  <si>
    <t>Tulsa's Guthrie Green is a  an example of the successful conversion of a blighted industrial site into a vibrant urban community space that helps drive economic development in a formerly sleepy downtown neighborhood.</t>
  </si>
  <si>
    <t xml:space="preserve">A key element of Guthrie Green's success is its programming.  GKFF and its partners developed an intensive programming plan to attract people to Guthrie Green every day. These programs include weekly concerts, daily fitness activities, children's activities and a variety of festivals. Guthrie Green opened September 7, 2012 and has since been a catalyst for the redevelopment and adaptive of reuse of the industrial and traditional commercial buildings within the Brady Historic District and has attracted thousands of people to the neighborhood. </t>
  </si>
  <si>
    <t xml:space="preserve">Shortly after the park's full assemblage, civic boosters convinced the Federal government that the newly acquired West Fairmount Park would serve as an ideal location for the Centennial Exhibition of 1876. In the three years prior to the Centennial, West Park became the site of massive construction boom as a microcosm of American urban industrialization formed on the slopes of the Schuylkill.  By its completion in November 1876, the Centennial drew over 10 million visitors to Fairmount Park to view the promise of a technological future coexisting with a rural, natural setting.  </t>
  </si>
  <si>
    <t>Fairmount Park's over 2,000 acres are divided into East and West Fairmount Park by the Schuylkill River.</t>
  </si>
  <si>
    <t>The mix of these distinctive buildings with the activity taking place in the square truly makes it Knoxville's front yard.</t>
  </si>
  <si>
    <t xml:space="preserve">San Angelo has long been an economic and social hub for West Texas, but residents and city officials alike believed there was more that could be done to cement the city's distinctiveness. </t>
  </si>
  <si>
    <t xml:space="preserve">In the mid-2000s, city planners had the passion and the vision to harness one of the city's greatest assets, the North Concho River, and to develop its banks in a way that would increase accessibility to both sides of the river, create a deepened sense of community and place, draw tourists, and spark commercial activity. </t>
  </si>
  <si>
    <t>With plans to expand the Concho River Walk even further, the story of San Angelo's reinvention may have only just begun.</t>
  </si>
  <si>
    <t xml:space="preserve">Tucson's two-pronged approach of capitalizing on historical and cultural assets and greatly enhancing multi-modal accessibility has brought Congress Street back to life as a vital economic hub.   </t>
  </si>
  <si>
    <t>Just because Sherman Avenue is in a small town environment does not mean it is quiet! Sherman Avenue is the main vein of connectively through the Idahoan resort town of Coeur d'Alene, so the street is always bustling with commerce and festivities that reflect the unique local flair.</t>
  </si>
  <si>
    <t xml:space="preserve">Gorgeous Coeur d'Alene, Idaho has long served as a relaxation destination in the pine studded hills of Idaho's mountainous panhandle. With its scenic background and punctiliously perfected infrastructure, Sherman Avenue could hardly be more picturesque. The street is compact and meticulously maintained for the throes of tourists that pass over the pavement. </t>
  </si>
  <si>
    <t xml:space="preserve">As the main drag through the town, Sherman Avenue serves as the town's heartbeat, the central gathering for the local scene. The wealth of sculptures and public artwork, all commissioned from local artists, set the stage for a pedestrian experience focused on the unique flavor of the town. Historic buildings and public benches invite pedestrians to interact with the street and explore Coeur d'Alene's quirky Mountain West history. </t>
  </si>
  <si>
    <t xml:space="preserve">Lincoln Avenue's primary commercial corridor stretches six-tenths of a mile south from Giddings Plaza, located roughly at Lincoln Avenue's intersection with Lawrence and Western Avenues, to the corner of Welles Park at Montrose Avenue. </t>
  </si>
  <si>
    <t xml:space="preserve">Known for its international cuisine and proximity to Tower Grove Park, South Grand Boulevard is now the central corridor for one of St. Louis' most popular neighborhoods. </t>
  </si>
  <si>
    <t>Born of the need to provide support services to Davidson College almost 200 years ago, Main Street's role has become both the physical and symbolic backbone of the city of Davidson. The street's quintessential Americana character and historic charm has proved resilient over the course of time through the efforts of an active community.</t>
  </si>
  <si>
    <t xml:space="preserve">To keep the North Carolina Department of Transportation (NCDOT) from widening of the street in the 1990s, Town planners and residents proposed alternative connections through other north-south corridors to preserve Main Street's pedestrian and bike-friendly character. Residents also pressured NCDOT to lower the speed limit on the street to make it safer for pedestrians and bikes. </t>
  </si>
  <si>
    <t>If you ask real New York City insiders where to find Little Italy, they will not point towards lower Manhattan - they will direct you to the Bronx, where Arthur Avenue serves as the central vein for the one of the city's major ethnic enclaves. Arthur Avenue is an exceptionally rich streetscape lined with restaurants, grocery stores, and shops promoting Italian heritage, dating back to large Italian migration starting at the turn of the Twentieth Century.</t>
  </si>
  <si>
    <t>With a population of roughly 5,000, the plan for Main Street is truly a community effort that will honor Waterloo's rich history as the officially-recognized birthplace of Memorial Day, while also positioning it as a community poised for progress.</t>
  </si>
  <si>
    <t>Like American neighborhoods everywhere, San Diego's Hillcrest has been shaped by the country's economic cycles, demographic changes, and periods of growth, decline, and resurgence. Nevertheless, the neighborhood's unique blend of setting, details, and residents has made Hillcrest a trendsetter and catalyst for change. Considered San Diego's most diverse, vibrant, and urbane neighborhood, Hillcrest has been a source of social, cultural, and political influence, especially for gays and lesbians.</t>
  </si>
  <si>
    <t>The circle's Fountain Walk connected to a train station at the end of a tunnel where shops are clustered. Links to rail and other amenities were provided by a network of paths and stairs carved into the hills throughout the neighborhood.</t>
  </si>
  <si>
    <t>Uptown incubates the home-grown, artistic, and entrepreneurial spirit unique to Oakland. The neighborhood has experienced significant revitalization over the last 15 years, transforming an area dominated by under-utilized parking lots into the Bay Area's premier arts and entertainment district. The neighborhood was officially designated as the "Arts and Entertainment District" by the City of Oakland in 2009.</t>
  </si>
  <si>
    <t>Uptown is home to numerous performance venues such as the eclectic Fox Theater, the Art Deco-inspired Paramount Theater, the New Parkway Theater, and the New Parish. Cultural events take place each month, thanks to the collaboration of 40 local galleries, artists, and mixed-use art spaces. A few of the signature events include the Oakland Art Murmur First Friday Art Gallery Walk and the Oakland First Friday Festival, which draw crowds of 20,000 to the neighborhood. Uptown boasts a wealth of public art, such as the recently completed topographical wall sculpture featuring color-shifting LED lighting created by nationally acclaimed artist Dan Corson, located at the 19th Street Bay Area Rapid Transit (BART) exit, and other sculptures in Uptown's Art Park.</t>
  </si>
  <si>
    <t>During the mid- to late 2000s, the Uptown Residential Project served as a major catalyst for private investment and job creation in the Uptown District. Part of former Mayor Jerry Brown's 10K Housing Initiative, the Uptown Area Residential Project embodied values of both the city and local residents. Phase I entailed cleanup of a brownfield site, and 20 percent of the units were affordable to households earning less than 50 percent of area median income. Phase I received LEED Silver certification. Phase II, spearheaded by the Coalition for Workforce Housing and 15 other community organizations, was a 100 percent affordable housing development for households earning less than 60 percent of area median income.</t>
  </si>
  <si>
    <t>The largest share of Denver's tree-lined parkways is located in Park Hill. Developed at the height of the City Beautiful movement, these "shaded drives," used frequently by runners and walkers, are at least 10 degrees cooler during the city's hot and dry summers. Nearby amenities include City Park, Denver's largest; the Denver Museum of Nature and Science; and the Denver Zoo.</t>
  </si>
  <si>
    <t>With buildings of monumental character and dramatic views because of steep-slope terracing, downtown Norwich boasts streetscapes of unusual historic integrity and variety. Located at the confluence of the Shetucket, Yantic, and Thames rivers, this compact neighborhood exudes 19th century charm while offering 21st century amenities. The rivers, key to neighborhood's initial prosperity, are a recreational resource today. A $12 million world-class 200-slip marina replaced an abandoned coal distribution site.  Adjacent to Norwich Harbor is the Howard T. Brown Park with boat launching site and pedestrian paths.</t>
  </si>
  <si>
    <t>Adams Morgan is a vibrant neighborhood in northwest D.C., known for its historic rowhouses, lively nightlife, and cultural diversity. For years the neighborhood was home to a large population of Spanish-speaking residents, many of whom worked at nearby embassies. The 1980s marked a dramatic increase in the Latino population as immigrants arrived from Central America, making Adams Morgan a cultural center for the District's Latino residents and one of the largest Salvadoran populations in the United States.</t>
  </si>
  <si>
    <t>The neighborhood is very friendly to pedestrians and bicycles, particularly with the 2012 completion of the Streetscape Project, which improved the streets for pedestrians and added bicycle lanes, Capital Bikeshare stations, and bike racks. The D.C. Circulator provides frequent service connecting Adams Morgan to other neighborhoods. Two Metro stations - Woodley Park and Dupont Circle - are located within walking proximity of the neighborhood, making it easy to visit Adams Morgan day or night.</t>
  </si>
  <si>
    <t>A vintage neighborhood with a diverse mix of people, architecture and attractions, Riverside Avondale is Jacksonville's hidden gem, one that still glitters despite years and decisions that nearly destroyed its sheen. Located on the bank of the scenic St. Johns River, Riverside Avondale offers a striking river view of the city's downtown, just minutes away via trolley buses. The neighborhood encompasses two historic districts listed on the National Register of Historic Places and designated a City of Jacksonville Historic District. Spread over eight square miles, Riverside Avondale has 5,000 buildings, making it one of the largest historic districts in the country.</t>
  </si>
  <si>
    <t>Large expanses of lush green parks are the hallmark of this 107-year-old garden suburb, which reflects design principles espoused by Frederick Law Olmsted. The brainchild of attorney and real estate developer Edwin P. Ansley, the 275-acre neighborhood was designed so that no home is more than a 10-minute walk from one of 14 parks, five of which create a continuous link from northeast to southwest. Curvilinear streets with landscaped promenades are flanked by sidewalks, and the neighborhood offers striking skyline views of Atlanta's vibrant Midtown Business District.</t>
  </si>
  <si>
    <t>Thanks to residents' dedication and commitment to preservation and restoration, the Victorian District is known for its beauty and charm. The Victorian Neighborhood Association is actively involved in landscaping and cleaning lots and street lawns - and recently received funding from the city and transformed a vacant lot into a community garden with assistance from local residents.</t>
  </si>
  <si>
    <t>The Victorian District's short city blocks and vibrant mix of residential, commercial establishments and parks make it one of Savannah's most walkable neighborhoods. In late 2011, the city transformed Price Street from a two-lane road into one lane for automobiles, one lane for bikes, and one lane for parking.  The neighborhood enjoys an off-street pedestrian/bikeway facility on the Forsyth Park perimeter and a dedicated bike lane on Lincoln Street.  The neighborhood is also served by nine Chatham Area Transit bus routes and the City of Savannah's express shuttle, which has greater citywide connections.</t>
  </si>
  <si>
    <t xml:space="preserve">There is no mistaking Old Town, a 20-block neighborhood in downtown Wichita, Kansas. Its brick-lined streets, loft residences, public plazas, and thriving dining and entertainment establishments offer something every night of the week and contribute to the area's comeback and new identity as downtown's hot spot.   </t>
  </si>
  <si>
    <t>The area was born during the 1870s as a collection of warehouses that used the Atchison Topeka, Santa Fe, and Frisco rail lines that ran throughout Old Town, connecting Wichita to St. Louis, Chicago, and other points east. Old Town's railroad-lined streets served the retail and warehousing operations of several companies, including International Harvester. By 1911, Wichita was the nation's second-largest distribution point for agricultural implements.</t>
  </si>
  <si>
    <t>Bringing back Old Town as a successful mixed-use district was neither easy nor quick. Community leaders, business groups and citizens, including the Old Town Association, began meeting and discussing plans to revitalize Old Town in the 1970s. Their efforts culminated with the 1983 Old Town Development Plan, which addressed urban design, opportunity sites, marketing, parking, and funding. Five years later, the city selected Marketplace Properties as the preferred developer to begin redeveloping Old Town.</t>
  </si>
  <si>
    <t>Located on what was once an inland bay, it took more than three decades to fill the tidal mudflats. The work, begun in 1858, enlarged Boston by 450 acres or nearly 60 percent. Farsighted zoning and building restrictions led to a cohesive, elegant neighborhood where streets were laid out in a series of oblong blocks.  Commonwealth Avenue, a 32-acre tree-lined mall modeled after the Parisian boulevards created for Emperor Napoleon III, became the neighborhood's central axis.</t>
  </si>
  <si>
    <t>Home to over 20,000 residents, Fields Corner is well-known for its diversity. A large Vietnamese-American population resides in the neighborhood, attracting residents and visitors to the array of cultural shops and restaurants along its commercial corridor. The heart of Fields Corner will always remain at the intersection of Dorchester Avenue and Adams Street, with its rich history and lively atmosphere.</t>
  </si>
  <si>
    <t>After four years of planning and community meetings, Fields Corner underwent a multi-million-dollar facelift in 2010 as part of the Dorchester Avenue Project led by the Boston Redevelopment Authority. All of the improvements in Fields Corner were part of the $18 million streetscape and improvement plan for Dorchester Avenue, awarded through the American Recovery and Reinvestment Act of 2009. The benefits of the project included a more attractive streetscape, new crosswalks, widened sidewalks, new bike lanes and racks, new trash receptacles, solar-powered trash compactors, tree planting, and energy efficient lighting. A major focus of the project was "Hero Square" in the heart of the neighborhood; connections were built to create a larger plaza area with seating and additional landscaping upgrades. This square is the perfect location to watch the annual parade on Dot Day.</t>
  </si>
  <si>
    <t>With stunning views of the inner harbor, impressive late-18th and early-19th century architecture, and streets bustling with people and traffic all day long, Fells Point is one of Baltimore's premiere waterfront neighborhoods. During its first century Fells Point, initially developed by landowner William Fell in 1761, went from a forested agricultural area into a shipbuilding and commercial center where some of the U.S. Navy's first ships were built, including the USS Constellation. After the War of 1812 and the British bombardment of Fort McHenry, the neighborhood became the country's second most popular port of entry for immigrants and surpassed by only Ellis Island in significance.</t>
  </si>
  <si>
    <t xml:space="preserve">Located west of downtown St. Louis, the Central West End or "The CWE," as locals often call it, comprises 112 city blocks nestled between St. Louis's crown jewel Forest Park (a 2013 APA Great Public Space) and the St. Louis University campus. </t>
  </si>
  <si>
    <t>The CWE is a neighborhood designed for the pedestrian with its array of sidewalk cafes, boutiques, historic streetscapes, and even the World Chess Hall of Fame. Locals and tourists alike flock to the neighborhood's mixed-use district along Euclid Avenue. Iconic griffin-adorned lamp posts, tree-lined sidewalks, and a dense clustering of statues and other public art add to the CWE's pedestrian-scaled amenities and attractions.</t>
  </si>
  <si>
    <t>Engaged community leadership is pursuing alternative transportation options for the neighborhood, including a Bus Rapid Transit line, a streetcar line, and a new MetroLink light rail stop within Cortex (a recent recipient of a federal transportation grant) to further the Central West End's status as a car-optional neighborhood.</t>
  </si>
  <si>
    <t>Home to some of Las Vegas's most distinguished residential architecture, the 120-acre John S. Park neighborhood offers an old-fashioned, down-home feeling of tranquility within a half mile of  the glitz and glamour of the city's adjacent and world renowned Strip.</t>
  </si>
  <si>
    <t xml:space="preserve">Encompassing approximately 2.25 square miles, the neighborhood is characterized by unique topography. A series of drumlins - spoon-shaped hills formed during the last Ice Age - populate the landscape and provide a bevy of natural overlooks. The small green space on top of Westminster drumlin is Syracuse's highest point. </t>
  </si>
  <si>
    <t xml:space="preserve">Further enhancing the neighborhood's memorable character is its unique housing stock, built primarily from 1900 to 1925 after the neighborhood's creation followed the founding of Syracuse University in 1870. Famous architect Ward Wellington Ward designed a number of the Craftsman-style residences and other buildings on The Hill, while noted Arts and Crafts furniture builder Gustav Stickley lived there and had a gallery nearby. The historic Berkeley Park, one of the city's earliest planned subdivisions, is so well preserved that 126 of the original 137 properties are considered historically significant. </t>
  </si>
  <si>
    <t xml:space="preserve">Here mature trees line broad streets that radiate axially from the center of the neighborhood, transitioning into informal curvilinear lanes that fuse with the surrounding landscape. The automobile is a consideration, not a focus, in Mariemont. In fact, the original traffic-calming design of U.S. Highway 50 - which bisects the village - remains in place, allowing pedestrians to confidently and safely navigate the entire town. Streets in Mariemont are not just conduits for vehicles, but serve as integrated space that accommodates pedestrians and bicyclists as well as cars. </t>
  </si>
  <si>
    <t>The $5.3 million Henry C. Chambers Waterfront Park, the result of a 1975 plan, served as a springboard for revitalization, bringing residents and visitors to the neighborhood for events such as the Water Festival, Gullah Festival, and Taste of Beaufort.  More recently, a 2001 park master plan resulted in a $6.8 million renovation.  Other plans address the district's traditional African American settlement, the Northwest Quadrant, and include redevelopment of the mixed-use corridor on Bladen Street.</t>
  </si>
  <si>
    <t>Bounded by West 4th and West 6th Streets to the north, West 10th Street to the south, North Spring Avenue to the east and North Summit and North Prairie Avenues to the west.</t>
  </si>
  <si>
    <t>The self-proclaimed "Center of the Universe," this 215-acre "urban village" has evolved throughout the decades as a colorful haven where everyone is welcome. Fremont is known as an important local crossroads community at the north end of the Fremont Bridge with 125-year-old roots. The neighborhood supports maritime and local industrial activities and maintains a distinct identity through its collection of art, craft, antique, specialty goods stores, and a diverse range of local entrepreneurs.</t>
  </si>
  <si>
    <t>Since its reopening in 2003, more than 10,000 commuters a day have used the Ferry Building. Panoramic views of the bay, Treasure Island, and the Oakland Bay Bridge are available from a new wharf. A large, sunny plaza outside the building's southern end accommodates a year-round Farmer's Market. Inside, the building's great hall has been completely restored and includes restaurants, historic galleries, and places to sit and enjoy the waterfront. "It's not just an icon anymore," said San Francisco Planning Director Byron Rhett. "People are using the building again."</t>
  </si>
  <si>
    <t>Lake Mirror Park is the centerpiece and crown jewel of downtown Lakeland, Florida. As the January 1930 issue of National Geographic wrote about the area around the lake: "Like an ornate entrance to some vast Venetian palace looms the Civic Center of Lakeland."</t>
  </si>
  <si>
    <t>After several decades of neglect in the 1960s and 1970s, an engaged group of local citizens formed Historic Lakeland that worked to restore Lake Mirror Park to its former glory. These efforts resulted in the park's listing on the National Register of Historic Places in 1983. The city established the Community Redevelopment Area and developed and implemented a master plan for the park that was completed in 2010.</t>
  </si>
  <si>
    <t>Plaza Real, and the surrounding mixed-use development of Mizner Park, resulted from a comprehensive redevelopment strategy and plan whose goal was to give residents a reason to go downtown. Prepared in March 1988 by the Boca Raton Community Redevelopment Agency, the plan was implemented with $56.6 million in public funding and led to the redevelopment of the former Boca Raton Mall, which had closed in the late 1980s.</t>
  </si>
  <si>
    <t>Mizner Park was accomplished through a public/private partnership among the City of Boca Raton; the Boca Raton Community Redevelopment Agency; the original developer, Crocker and Company; and cultural users.  Today the public/private partnership that contributed to Mizner Park's success continues between the City of Boca Raton, Boca Raton Community Redevelopment Agency, and General Growth Partners (GGP) and cultural users.</t>
  </si>
  <si>
    <t>As the first park of Council Bluffs created in 1853, Bayliss Park continues to serve as the geographical and symbolic "town square" of the community. Located in the heart of downtown, its features include a plaza, fountain, performance pavilion, children's water splash pad, playful bronze black squirrel statues, monuments, and markers. The park's four corner entrances connect visitors with the surrounding commercial and residential areas of downtown.</t>
  </si>
  <si>
    <t>Under the direction of Mayor Thomas P. Hanafan and various city departments, a new vision of Bayliss Park was created with public input in 2004. A citizen steering committee raised funds for the creation of a master plan. The city raised nearly $750,000 with the help of over 1,500 community members for the park's rehabilitation and renovation.</t>
  </si>
  <si>
    <t>The city's attachment to the square dates back to the 19th century when the parcel was turned into a park after a courthouse that had occupied the site was torn down and rebuilt a block away. John Cox Underwood, Bowling Green's second mayor, drew up plans for the park in 1870. Two years later it was completed and named Fountain Park.</t>
  </si>
  <si>
    <t>Situated between the oldest continually operating cathedral in the United States and the city's peaceful riverfront, Jackson Square serves as a gateway to all New Orleans has to offer.  Designed in the image of Paris's oldest planned square, the Place des Vosges, the iron facades surrounding the square blend seamlessly into the old Spanish city hall, creating a uniquely New Orleans feel. Grand walkways wrap around the central statue of President Andrew Jackson, for whom the square is named, leading pedestrians to the French Quarter's alleyways and the waterfront "Moonwalk."</t>
  </si>
  <si>
    <t>The core of storefronts in the central business district look directly over East Park onto Round Lake; the park's proximity to downtown housing, including upper-story apartments, condominiums, and lofts, attracts constant use by residents and visitors.</t>
  </si>
  <si>
    <t>The market is bringing activity back to what was a depleted downtown. In its 100-plus year history, the market has changed physical locations several times, and in 2014 moved back into the core of Flint. The current space occupies what used to be the old Flint Journal printing facility in the heart of the central business district. Not only is the market's appeal bringing people to shop, it is also a shining example of adaptive reuse. The printing building was bought in 2012 by a redevelopment organization, and the market became its primary tenant.</t>
  </si>
  <si>
    <t>Connecting 131 miles of trails, Lincoln Trails Network offers year-round recreational opportunities for pedestrians, cyclists, and equestrians. The backbone of Lincoln's trails was built along two major rail corridors, passing through greenways and along passages away from major arterials. The trails network connects many of Lincoln's parks, gardens, schools, commercial areas, colleges and universities, swimming pools, and major ball parks. The trails connect to other notable destinations such as Lincoln's Children's Zoo, the Pinnacle Bank Arena, and Pioneers Park Nature Center.</t>
  </si>
  <si>
    <t>In 1978, Lincoln constructed its first trail, the Billy Wolff Trail, followed by the John Dietrich Trail in 1985. The city realized the need for trail linkages in downtown Lincoln, and the Great Plains Trails Network was formed in 1988. Citizen groups were instrumental in forming the organization and raised over $3 million for trail projects. The Mayor's Pedestrian/Bicycle Advisory Committee also formed in the mid-1980s to make recommendations on a comprehensive plan for a bicycle and pedestrian network for transportation, recreation, and physical fitness and to monitor the implementation of such plan. In 1989, the "Lincoln Area Trails Plan" was adopted by the city council, and trail acquisition was funded both publicly and privately over the decades.</t>
  </si>
  <si>
    <t>In 2005, the Lincoln Comprehensive Plan and Long Range Transportation Plan were both updated to connect the trail network to the downtown street grid via protected bike lanes. Expansion of the trail network continues as community groups raise money for new construction, renovations, and maintenance.</t>
  </si>
  <si>
    <t>When New York's Grand Central Terminal opened on February 2, 1913, The New York Times reported that it was "not only the greatest station in the United States, but the greatest station, of any type, in the world." Planning, design, and construction involved 10 years and $1 billion in today's dollars, but the effort resulted in not only a building with 30 platforms and 44 tracks, but also innovations that influenced decades of American planning, architecture, engineering, and culture.</t>
  </si>
  <si>
    <t xml:space="preserve">Modeled on Roman imperial baths, the Beaux-Arts terminal used by 750,000 people a day or more than 21 million people each year, was designed by two teams of architects led by the firms of Reed and Stem and Warren and Wetmore. </t>
  </si>
  <si>
    <t xml:space="preserve">Covering 45,000 square feet, the market sits on the northeast corner of West 25th Street and Lorain Avenue. </t>
  </si>
  <si>
    <t xml:space="preserve">Nothing more than a surface parking lot during the 1970s, today residents affectionately call Pioneer Courthouse Square in Portland, Oregon, their downtown "living room." More than 300 activities take place in the square each year, making it one of the most-visited public sites in the entire state. </t>
  </si>
  <si>
    <t>Its popularity in Portland is without equal, attracting 26,000 residents, workers, and tourists every day, or nearly 10 million visitors a year. Some events, like the holiday tree-lighting ceremony in November, bring as many as 10,000 people "packed shoulder-to-shoulder," reports The Oregonian.</t>
  </si>
  <si>
    <t>Built at a time when cars began to dominate American streets and highways, Mellon Square is the oldest surviving public space above a parking garage. Listed as a National Historic Place in 1985, the square's use of tree and bush planters are a forerunner of today's green roof designs, providing pervious surfaces to absorb water and decrease polluted runoff.</t>
  </si>
  <si>
    <t>Highly accessible by car, foot, and below-grade rapid transit, Mellon Square links to the street network of the central business district, aiding in its connectivity. The square draws large crowds, including tourists, drawn to its splendor and location amidst the commercial and retail buildings and the Landmark William Penn Hotel. A venue for concerts and occasional rallies, its primary function is providing an urban oasis that offers those working, shopping or visiting downtown Pittsburgh with a public space to gather for lunch and reflective enjoyment of the surrounding cityscape.</t>
  </si>
  <si>
    <t>World-renowned as an enclosed public market, Reading Terminal Market is conveniently located in downtown Philadelphia. The market is situated in a complex of buildings formally known as the Reading Terminal Train Station, occupying the basement and ground floor of the building underneath the old train shed. The market is organized in grid system spanning 78,000 square feet (1.7 acres) and is home to 76 independent small merchants. All of the merchants are locally based, selling fresh foods, groceries, prepared meals, and merchandise. The market is easily accessible to residents and tourists via public transit facilities, including nearby rail stations, seven subway and trolley lines, bus stops, a Greyhound bus terminal, and over 50 bike racks on the perimeter sidewalks.</t>
  </si>
  <si>
    <t>Over 6 million people visit the market each year, generating upwards of $50 million in annual sales. Because the vendor businesses are 100 percent locally owned, the market's revenues are recycled within the Philadelphia region. The majority of patrons live in the Philadelphia region, and tourists make up about one-quarter of the shoppers.</t>
  </si>
  <si>
    <t>The most  inviting of William Penn's original five public squares, Rittenhouse Square brings together all of Center City Philadelphia's southwest quadrant, a vibrant neighborhood of shops, offices, homes, schools, hotels, and cultural institutions. This mixture of uses and the surrounding buildings provides a constant source of people who use the square throughout the day and evening.</t>
  </si>
  <si>
    <t>The 3.5-mile "National Recreation Trail" spans the southeastern shore of Aquidneck Island, providing spectacular views of the Atlantic Ocean. The paved public access walkway connects visitors with beautiful vistas, tunnels, and long winding pathways. The rock formations along the coastline create one of the most unique natural environments in the Northeast and attract upwards of 1 million visitors annually. In addition to its seaside location, the Cliff Walk runs through the backyards of impressive residential Victorian architecture of the Gilded Age.</t>
  </si>
  <si>
    <t>The planning effort was led by the Providence Foundation, in conjunction with city and state officials. The plan called for the moving of rivers and setting aside parcels for commercial development. Legislators passed a law that allowed the city to create a special district and set up a special governmental entity that became the Capital Center Commission. With entitlements from the Federal Railroad Administration and Federal Highway Administration, the joint commission was authorized to coordinate redevelopment of 15 parcels of land, move railroad tracks, and reconfigure roads.</t>
  </si>
  <si>
    <t xml:space="preserve">Waterplace Park is a four-acre site in the heart of downtown, tucked beneath Rhode Island's State House, and designed to be used day and night. </t>
  </si>
  <si>
    <t>The Brays Bayou area is part of the city's Bayou Greenways Initiative being planned by the City of Houston and Houston Parks Board to connect all of the major bayou parks, manage flood waters, and improve the health of both ecosystems and residents in Houston. Project Brays, recently completed by Harris County Flood Control District, transformed an unsightly channel into one of the park's most scenic areas. It is home to the Bill Coats Bridge, named for a Conservancy founder. The 290-foot suspension bridge, built by TxDOT (Texas Department of Transportation) in partnership with the Houston Parks and Recreation Department and Hermann Park Conservancy, connects the banks of Brays Bayou in the Bayou Parkland area, linking pedestrians and cyclists in the surrounding neighborhoods to trails and public spaces found in Hermann Park.</t>
  </si>
  <si>
    <t>As one of the only surviving Spanish colonial plazas in the nation, Main Plaza has been a part of downtown San Antonio since the early 18th century. New World Spanish urban planners created a lively community here by connecting the city's cathedral with "Plaza de las Islas," as the area was originally named.</t>
  </si>
  <si>
    <t>Completed in April 2008, the $12 million renovation created a multitude of new additions to the plaza.  Five new interactive fountains are located in the center of the Plaza, helping create a serene and cool atmosphere - and a fun place for kids to play. Free wi-fi has been added as well as abundant seating in shaded areas.</t>
  </si>
  <si>
    <t>The product of an inclusive and careful planning and design process, Church Street Marketplace is one of APA's 2008 Great Public Spaces in America not only for the historic buildings, thriving retail trade, and carefully maintained streets and walkways, but also strong community support.  Each year some 3 million visitors come here to shop, eat, meet and greet, mark milestones, or just pass the time of day.</t>
  </si>
  <si>
    <t>Church Street Marketplace is part of a proposed National Register Historic District, with Victorian and Art Deco structures, and modern infill buildings. Building heights are restricted to preserve the appearance of historic structures while zoning promotes ground-floor retail and upper-story office and residential uses.</t>
  </si>
  <si>
    <t>Fountains, public art, and locally quarried boulders enhance the streetscape. Street vendors and entertainers keep the atmosphere lively. In warm months, outdoor cafes are the perfect spot for people watching or conversing with friends. Festivals add excitement. The Magic Hat Mardi Gras Parade kicks things off in February, followed in June by the city's Discover Jazz Festival.  On the day after Thanksgiving, Santa pays a visit from the North Pole; later that evening, more than 10,000 gather to watch the illumination of more than 200,000 white lights along the four-block-long Marketplace.</t>
  </si>
  <si>
    <t>Adjoining the boardwalk is 1.3-acre Percival Landing Park, which occupies the site of a former Unocal oil storage tank purchased by the city in 1996. Adjacent restaurants reflect the city's maritime heritage.  Several hotels, Farmer's Market, and a vibrant downtown business district including shopping, dining, galleries, and theaters further supports the recreational and retail nature of the waterfront.</t>
  </si>
  <si>
    <t>On the north end, Alice Bush Memorial Fountain sits in the middle of the street and splits traffic into Whittington Avenue and Park Avenue. At the opposite end, Confederate Square acts as an entryway into the downtown. Lace bark elms shade most of the sidewalks, and city parks along the street offer resting spots for pedestrians.</t>
  </si>
  <si>
    <t>The 2020 Comprehensive Plan, adopted in February 2009, addresses pedestrian issues on Broadway Street and initiates The Gateway Project, which will enhance pedestrian safety and access to and from the Alaska state ferry terminal. The Plan calls for improved sidewalks along the east side of Broadway Street to downtown and also addresses concerns that new waterfront development respects Skagway's historic character.</t>
  </si>
  <si>
    <t>After the City of West Hollywood acquired control of the state-owned boulevard from the state department of transportation in 1999, reconstruction commenced. Two years, 1,200 trees, and $34 million later, Santa Monica Boulevard reopened as a complete street, a multi-modal thoroughfare with thriving businesses that serve a diverse population. The redesigned street and several adjacent structures, including a new library and affordable housing building, include green features.  Santa Monica Boulevard also incorporates large amounts of public art, and new and proposed parking regulations will improve the economic viability of businesses located along this historic right-of-way.</t>
  </si>
  <si>
    <t>Running through the heart of downtown Santa Barbara, State Street has served as the social, economic, and cultural center of the city and southern coast for over 150 years. Officially named in 1850 to honor California's recently declared statehood, State Street runs from the historic Stearns Wharf, to the waterfront district and continues through the center of downtown. Its unique Hispanic architectural style and landscaping, pedestrian amenities, proximity to the Pacific Ocean, views of the Santa Ynez Mountains, and cultural sites provide 24-hour activities for residents and visitors.</t>
  </si>
  <si>
    <t xml:space="preserve">Since the 1960s, the city has invested in projects to re-energize the street by widening sidewalks, providing a strong retail core environment, increasing support for the arts, banning street parking, creating ample off-street parking, and providing an electric shuttle bus program. </t>
  </si>
  <si>
    <t>The "Plaza Concept" aims to draw visitors into an aesthetically pleasing streetscape through the use of landscaping and pedestrian amenities to encourage walking and cycling. Paseos, or pedestrian avenues, link State Street to off-street parking sites while offering opportunities to stop and rest at small fountains or plazas sheltered from the main thoroughfare.</t>
  </si>
  <si>
    <t>More than a century later, the street was the focal point of another controversy. Dubbed the "Mall Wars," the issue involved proposals to locate several large shopping malls near the city. To ensure Massachusetts Street remained the backbone of the local economy, the proposed development was challenged and blocked in 1989 by a federal district court. The basis for the favorable court ruling were the 1977 Plan '95 and the 1982 Comprehensive Downtown Plan, both of which emphasized Massachusetts Street as the community's primary business district.</t>
  </si>
  <si>
    <t xml:space="preserve">By the late 1960s, after decades of decline, West Main Street in downtown Louisville, Kentucky, was on its last legs. Many of the late 19th century buildings with cast-iron facades were boarded up. Public opinion was favoring demolition, not preservation and reuse.  </t>
  </si>
  <si>
    <t>Community support led to new zoning and design guidelines. High-density zoning was adopted to allow for scale and for mixed-use development while respecting the commercial boulevard's historic spine. Today the street is replete with mixed uses, just as it was in the mid-19th century, and the majority of the neighborhood no longer shutters after business hours.</t>
  </si>
  <si>
    <t xml:space="preserve">From the late 1970s through the mid-1980s, however, changes in the fishing and marine transportation industries made it increasingly uneconomical for the privately-owned wharves and piers along the street to continue serving only maritime trades. New development included offices, condominiums, and other non-marine uses. By 1987, residents had seen enough and approved a five-year moratorium on non-marine development along the waterside of Commercial Street and its docks.  </t>
  </si>
  <si>
    <t>Congress Street is Portland's "Main Street," the peninsula's primary east-west commercial and transportation axis.  From the street's beginnings as an access road for farmers bringing their goods to market to its development into a prestigious residential neighborhood and then Portland's commercial and cultural center, the character and role of Congress Street has evolved throughout its history.</t>
  </si>
  <si>
    <t>Congress Street is designated as part of the Arts District of Portland. At numerous art galleries, theaters, museums, and schools there are volunteers, tourists, and residents who participate in cultural activities and events, notably the First Friday Art Walk. Managed by the local arts agency Creative Portland, this event attracts thousands downtown each month and features street artists and performers and 50 to 70 venues that are open to the public for free to view art exhibits, performances, and more.</t>
  </si>
  <si>
    <t>Monument Square, an iconic, pedestrian-only public space, is the site of many local events such as the Farmer's Market.  Portland's famous public art honoring civil war soldiers and sailors is located in the square's center. In recent years, the City of Portland has prioritized the preservation and renovation of significant architectural buildings along Congress Street, creating its distinctive character.</t>
  </si>
  <si>
    <t>Summit Avenue was not only the address for "all the people who made Saint Paul," said Macalester College urban geography department chair David Lanegran, but also churches, universities, businesses, and a limited number of apartments. It was the latter, built during the early 1900s, that led the city to create a single- and double-family residential zoning district along Summit Avenue in 1916. This was a year after the Minnesota state legislature passed a law allowing first class cities to establish such districts. The special measure would later keep many of the mansions on the avenue from being converted to commercial or other non-compatible uses.</t>
  </si>
  <si>
    <t>Vibrant and lively, Washington Street's unique sense of place is defined by its seemingly endless row of historic storefronts pressed against the edge of sidewalks; cross street intersections affording views of the Hudson River and New York City skyline;  concentration of popular restaurants, lounges, shops, and boutiques; and connections to  the Hoboken waterfront.</t>
  </si>
  <si>
    <t>Laid out in the 1811 Commissioner's Plan of New York City, 125th Street is one of 15 broad crosstown streets that fall approximately every 10 blocks along the tilted north-south axis of Manhattan Island.  Unlike the others however, 125th has outstanding connectivity with New York's major transportation corridors: it runs from the Hudson to the East River and connects the arterial Henry Hudson Parkway, the FDR Drive, and the Triborough Bridge, and is served by a number of subway and bus lines.</t>
  </si>
  <si>
    <t>From Columbus Circle to Union Square, Broadway runs on an east to west diagonal cutting across New York City's dominant street grid system. Where Broadway crosses an avenue, it creates a "square." These complicated crossings have plagued traffic planners and engineers since the inception of the grid system in 1811. In fact, the 1811 commissioners did not want Broadway to exist in its "un-gridlike" form and tried to straighten out the road above 14th Street.  Fortunately, from a public space perspective, they were unsuccessful. Four of Broadway's best known squares - Union, Madison, Herald, and Times - have unique personalities, define neighborhoods, and remain centers of activity day and night.</t>
  </si>
  <si>
    <t>Since 1972, the village's planning board has been tasked with ensuring that any new development adheres to the requirements of the village's zoning ordinance.  Since a large portion of the village was designated a national historic district in 1973, the village's Board of Historic Preservation and Architectural Review has been responsible for ensuring the integrity of historical and cultural landmarks along Main Street and elsewhere in the village. The village also approved measures in 2009 to keep the size and style of new development along Main Street compatible with its historic buildings.</t>
  </si>
  <si>
    <t>In alignment with the city's adopted Livable Streets Policy, Fifth Street is a key multimodal corridor, featuring two bike share stations, excellent bus service, and a quality pedestrian environment.</t>
  </si>
  <si>
    <t>Narrowly escaping Urban Renewal clearance, the Oregon District has provided an alternative blueprint for revitalization based on appreciation for historic resources.  That blueprint has helped lead the way for the City of Dayton to contain 20 National Register Historic Districts and 73 National Register individually listed sites, including five National Historic Landmarks.</t>
  </si>
  <si>
    <t>Recreation &amp; Leisure Framework Plan (2005) results in a 1.5-mile, handicap accessible, paved trail with benches, mileage markers between Warrensville Center Road and Sulgrave Road.</t>
  </si>
  <si>
    <t>The original mall was a transportation project built in 1978. The idea for the transit mall was born out of Portland's 1972 Downtown Plan. Portland was losing residents, investment, and employment to the suburbs. The plan was simple but firm in its vision - downtown should not be reconfigured to accommodate automobiles, parking should be restricted, transit should be enhanced, and downtown should be a pleasant place to work, live, play, and visit. From this idea, a bold initiative emerged: conversion of the city's prime commercial 5th and 6th Avenues into a pedestrian- and transit-oriented corridor.</t>
  </si>
  <si>
    <t xml:space="preserve"> 57 blocks along 5th and 6th Avenues from NW Irving Street to SW Jackson Street.</t>
  </si>
  <si>
    <t>The right-of-way also is a neighborhood where 20,000 apartment dwellers live, and a civic space that accommodated more than a million people during one of the Live 8 benefit concerts in 2005.</t>
  </si>
  <si>
    <t>One of the earliest planned streets in the United States, and listed on the National Register of Historic Places, the north-south Broad Street was part of the plan that surveyor Thomas Holme developed for Philadelphia in 1681. Up until the mid-19th century, however, Broad Street was still rural and bucolic. The site for the Academy of Music, built in 1857 at the southwest corner of Broad and Locust streets, was selected for the street's remote and noise-free setting.</t>
  </si>
  <si>
    <t>With a gentle curve, Broadway juxtaposes picturesque Victorian architecture with the high and steep mountains that form the Lehigh River Valley.  The borough of Jim Thorpe, originally named Mauch Chunk, was a company town founded and built by Lehigh Coal and Navigation Company owners Josiah White and Erskine Hazard after anthracite coal was discovered in nearby Summit Hill in 1791.</t>
  </si>
  <si>
    <t>Ever since it was founded, the town was threatened by flooding from Mauch Chunk Creek, which could inundate Broadway with water as high as the second floor of the Carbon County Courthouse.  To mitigate the flooding, a dam was constructed in 1972 - the same year Hurricane Agnes hit and brought enough rain that had the dam not been built, Broadway would have suffered $2 million in damages.</t>
  </si>
  <si>
    <t>The sense of pride and ownership community leaders and residents have for Liberty Street can be traced back to 1852 when a group of  volunteer citizens collected and planted oak, maple, and chestnut trees in Fountain Park, one of two downtown parks on the street.</t>
  </si>
  <si>
    <t>King Street with its Southern charm offers a little something for everyone.  With mixed-use, three story brick and stucco buildings, and the street's central location through the heart of the peninsula, it is considered the spine of the city connecting the Charleston Harbor to uptown. Upper King is known as the Design District, Middle King is the Fashion District, and Lower King is the Antique District.</t>
  </si>
  <si>
    <t>King Street experienced a revival in the mid-1980s, beginning with the construction of the Charleston Place Hotel.  Instrumental to the street's restoration, the Streetscape Project focused on upgrades to the street, fixtures, and surrounding buildings in three phases from 2000 to 2009.  Property owners were encouraged to vote on various implementation measures throughout the project's lifespan.</t>
  </si>
  <si>
    <t>King Street is bustling with life around the clock with the College of Charleston a few steps away, and nearly 4.8 million visitors come to Charleston each year. Walking along King Street's wide, pedestrian-friendly sidewalks is the most convenient way to visit the restaurants, shops, parks, and local attractions.</t>
  </si>
  <si>
    <t>Also known as "Two-bit street" or "Historic 25th," this street serves as a commercial thoroughfare, running east to west through downtown Ogden. The history and architecture add to the street's charm, with the most complete contiguous collection of turn-of-the-century commercial architecture in Utah. The street remains a symbol of the impact of the transcontinental railroad in Ogden as the junction between the Union Pacific and the Central Pacific Railroads. The architecture of late 1800s and early 1900s is significant in its designation as a National Historic District, but the stories behind the buildings are what make the street unique.</t>
  </si>
  <si>
    <t>The decline of rail service led to the decay of 25th Street in the 1950s and 1960s.  Property owners and the Junior League began taking interest in the street and organized a Historic Preservation Committee. Together, these two groups led the city in developing the 25th Street Master Plan in 1977. Physical upgrades were made to the street over the decades, including renovating vacant buildings, infrastructure upgrades to sidewalks, street lighting, and tree planting.</t>
  </si>
  <si>
    <t xml:space="preserve">Midtown Atlanta is bordered to the North by the Amtrak Station and to the South by Pine Street near its medical district. It extends East to the edge of Piedmont Park, near the Atlanta BeltLine EastsideTrail, and to the West at Interstate 85/75, (ironically known as the "Connector"). </t>
  </si>
  <si>
    <t xml:space="preserve">The community is proud of its heritage and works to take care of its historical houses and sites. Residents spearheaded the push for a historic preservation zone for neighborhood. Since then, the larger city has zoned the neighborhood as a historic district and a "traditional neighborhood zoning district" which has restricted the types of developments that can appear in the neighborhood. </t>
  </si>
  <si>
    <t>Neighborhoods around the country would be wise to look towards Seward and adopt their Affirmative Inclusion Statement that "All are welcome here."</t>
  </si>
  <si>
    <t xml:space="preserve"> The town came up with a brilliant plan and has turned its "widest main street in the world" into an attraction, by focusing on creating a park-like environment with their surplus of space, and adapting nearby historic buildings for modern use. </t>
  </si>
  <si>
    <t>By modernizing their downtown while keeping an eye on the historic character of Main Street, Uptown Greenwood truly embodies its mission of "Embracing the future and preserving the past."</t>
  </si>
  <si>
    <t xml:space="preserve">One of Downtown Bakersfield's best kept secrets is the iconic Mill Creek Linear Park. This meandering 1.5 mile "urban trail" connects the Downtown area via a multi-modal, water-front path that invites locals and visitors to head outdoors to explore Downtown Bakersfield and enjoy a truly unique experience. </t>
  </si>
  <si>
    <t>This "take 2" proved extremely successful, and Rosa Parks Circle is now one of the most vibrant spots in Grand Rapids for pedestrian activity and public programming.</t>
  </si>
  <si>
    <t>Lincoln Avenue - and its famous Giddings Plaza - has been a popular destination for Chicagoans for over three decades; proof positive that some planning success stories take years to mature before showing their true value. Chicago planners were ahead of their time by giving Lincoln Avenue a "road diet," reconfiguring portions of the street for pedestrians and reducing the number of lanes available to cars, a tactic now embraced by cities and towns across the country.</t>
  </si>
  <si>
    <t>Flanked by picturesque shop fronts, the village green, a library, a post office, churches, historic homes, a college, and even a "Soda Shop," Norman Rockwell could not have imagined a more charming small town street than Main Street in Davidson. Much more than an assemblage of brick sidewalks and historic architecture, Main Street is the nexus that binds the community together.</t>
  </si>
  <si>
    <t xml:space="preserve">South 24th Street in Omaha, Nebraska, a main street business district listed on the National Register of Historic Places, dates to the establishment of South Omaha. As a company town for the Union Stockyards Company, the district grew into Omaha's second largest "downtown," home to a large variety of immigrant groups. </t>
  </si>
  <si>
    <t>The 95-block Faubourg Marigny national historic district is nestled between New Orleans's Vieux Carre and Bywater neighborhoods and roughly bounded by Press Street to the east, Esplanade Avenue to the west, St. Claude Avenue to the north, and the Mississippi River to the south.</t>
  </si>
  <si>
    <t>Nob Hill sprung up around the golden age of road trips and cruising inspired by Route 66, which now serves as its Central Avenue. The community is credited with having played  a central role in much of the preservation and bustling culture the  neighborhood knows today; but it's the city's progressive planning efforts - past and present - that have and will continue to create an even greater Nob Hill.</t>
  </si>
  <si>
    <t xml:space="preserve">Get your kicks... in Nob Hill! This quirky Southwestern neighborhood revolves around the culture of old Route 66, now known as Central Avenue because of its position as the main artery and a Premium Transit Corridor of the neighborhood. The busy stretch is filled with local shops, restaurants and businesses, decked out in unique southwestern style buildings and neon signs that harken back to the 1950s and the height of Route 66. </t>
  </si>
  <si>
    <t>Photo by Flickr user Omar Barcena (Omar Omar) (CC BY-NC 2.0).</t>
  </si>
  <si>
    <t>It is the city's most visited park, attracting more than 2 million visitors a year.</t>
  </si>
  <si>
    <t>The 1994 park master plan emphasizes conservation, preservation and restoration; park used open, public process to develop plan, which incorporates Ian McHarg's "design with nature" principles and guidelines.</t>
  </si>
  <si>
    <t>The Visitor Center entrance to the 1,323-acre park is located at 1805 North 30th St.</t>
  </si>
  <si>
    <t>Bus stops run along either side of the Green, improving accessibility and making the Green convenient to non-motorists.</t>
  </si>
  <si>
    <t>The Green is home to a variety of uses: judicial, residential, cultural, recreational, and professional.</t>
  </si>
  <si>
    <t>Just two miles from downtown, Gray's Lake Park's trail connects to 42-mile network of Des Moines trails and more than 500 miles of the Central Iowa Trail System; Meredith Trail (2005), downtown connector, provides access to public transit.</t>
  </si>
  <si>
    <t>A children's water splash pad is located on the north side of the plaza; features family of black squirrel sculptures also created by Browner Hatcher.</t>
  </si>
  <si>
    <t>Squares located at intersections of two streets, thus calming traffic and making the pedestrian environment safer and more pleasant.</t>
  </si>
  <si>
    <t>An aesthetically pleasing stormwater pond was built to improve water quality; collects stormwater runoff that would drain from downtown streets and pollute Lake Mirror.</t>
  </si>
  <si>
    <t>City officials recognized the value of the grid-with-centered-squares design; in 1796 nine additional squares were included to accommodate city growth; the pattern continued until the 24th square was set aside in 1856.</t>
  </si>
  <si>
    <t>Park renaissance began in 2000 with groundbreaking on pedestrian bridge, trail and other improvements; city's 2020 Community Character Plan (1995) acknowledged potential of park to become a "showpiece as part of an exciting gateway into downtown Des Moines".</t>
  </si>
  <si>
    <t>The Lincoln Park Framework Plan was developed in 1995, and amended in 2008.</t>
  </si>
  <si>
    <t>Pedestrians on outer ring are separated from vehicular traffic by raised islands containing trees, light standards, planters, and 25-foot-wide sidewalk; a 23-foot-wide inner walkway surrounds Monument's base.</t>
  </si>
  <si>
    <t>Indianapolis Monument Circle Idea Competition announced in March 2011; the international juried competition solicits ideas for design, land-use, programming and activities taking place on the space during next 30 years.</t>
  </si>
  <si>
    <t>From 18th century military parades to the 2010 season kick-off party for the Super Bowl Champion New Orleans Saints, Jackson Square has remained a hotspot of civic activity for nearly 300 years. Jazz musicians, street artists and the world-famous Cafe du Monde continue to attract locals and visitors every day to the festive atmosphere of the square and adjoining streets created by Tarot-card readers, living statues, hotdog vendors, magicians, musicians, and artisans.</t>
  </si>
  <si>
    <t>Bus plaza occupying a portion of the Green on Kennebec Street is the central staging area for the free Island Explorer, which provides transportation to places of interest throughout island including Acadia National Park.</t>
  </si>
  <si>
    <t>Michigan Avenue, Cadillac Square, Fort Street, Monroe Street, and Woodward Avenue rerouted to create traffic circle around entire park; pedestrian crossings located at all major street intersections along traffic circle.</t>
  </si>
  <si>
    <t>Separated tier system accommodates multiple users: pedestrian paths are located nearest to the river, lake, creek, or woodland to allow pedestrians to enjoy the spectacle without vehicular interruption; bicycle paths are located adjacent to pedestrian paths; parkways for motorists are located furthest away.</t>
  </si>
  <si>
    <t>In 2007, the Minneapolis Park and Recreation Board adopted a new comprehensive plan that details the vision for the park system to 2020; recommended major initiative to construct the Missing Link - a three-mile-long segment that will complete Cleveland's plan and make The Grand Rounds a completely connected, continuous loop around the city.</t>
  </si>
  <si>
    <t>Hot Springs, Arkansas, is named after the naturally thermal spring waters found nearby. Flowing out of the ground at an average temperature of 143 degrees Fahrenheit, the hot springs produce almost one million gallons of water each day.</t>
  </si>
  <si>
    <t>This lane-reduction strategy was bold in the car-centric 1970s, and risky considering how few comparable case studies existed at the time.</t>
  </si>
  <si>
    <t>As the streetcar line evolved - from mule power to steam to electric - so, too, did this six-mile stretch of street. Although it follows, to some degree, the curve of the Mississippi River, St. Charles Avenue is an integral part of New Orleans's rectangular street grid. The boulevard stops at the edge of the Vieux Carre, the city's historic district.</t>
  </si>
  <si>
    <t xml:space="preserve">Though functionality is important, South 24th Street is mainly known for its spectacular artwork. The main feature of the street is the mosaic artwork starting at L Street and ending at Q Street. At the entrance to the business district, a Tree of Life gateway feature reflects the many nationalities - Czech, Polish, Croat, and Mexican - and cultures that built South Omaha. While many of the materials - tiles, paper-cut forms, and metal work - reflect elements of a Latino townscape, the symbols are universal to the diverse ethnic groups whose members made homes in the district. </t>
  </si>
  <si>
    <t>Southern South El Paso Street has the feel of an open-air market. Store doors remain open as goods are sold inside and out. Merchants call out, "Pasale," inviting passersby to stop. The street's flavor is predominantly Mexican as are more than half the shoppers. Improvements - such as the 1994 installation of turn-of the-century street lights and new trees - have transformed the right-of-way into an attractive, bright entrance to numerous downtown attractions.</t>
  </si>
  <si>
    <t>Bungalow Heaven Conservation Plan is a model for citywide restoration policies; plan strives to eliminate unnecessary demolition, stipulate when restoration or modification requires Historic Preservation review, and stimulate the area's economic health.</t>
  </si>
  <si>
    <t>Compact, walkable neighborhood is a smart growth model; narrow streets with sidewalks and homes with front porches lend an added sense of security to pedestrians.</t>
  </si>
  <si>
    <t>Located just east of City Park and stretching from Colfax Avenue to the northern city limits.</t>
  </si>
  <si>
    <t>The Santa Fe and Kalamath Pedestrian and Bicycle Crossing Study helped identify pedestrian and cyclist movements and impediments to movement, proposing near-term, implementable solutions within the study area (2013).</t>
  </si>
  <si>
    <t>LoDo selected for pilot project by Living City Block to create an environmentally and economically sustainable block within the urban landscape by 2014.</t>
  </si>
  <si>
    <t>The Blue Zones Initiative, which focuses on community-wide health and well-being, promotes walking and biking within the neighborhood and highlights downtown restaurants that provide healthy dining choices and locally grown foods.</t>
  </si>
  <si>
    <t>Chicago-Harlem Avenue District Neighborhood Plan (2008) establishes goals including attracting high quality retail, enhancing the pedestrian experience, and improving parking.</t>
  </si>
  <si>
    <t>Car Free Sundays' and 'Idling Gets You No Where' reduce auto use; Bicycle Plan (2008) places every Oak Park resident and destination within two blocks of a bikeway.</t>
  </si>
  <si>
    <t>New sidewalks, curbs, and trees installed by neighborhood association with some assistance from city; enhanced pedestrian experience and beautified area.</t>
  </si>
  <si>
    <t>The Neighborhood Plan (1998) seeks to protect heritage, character, and form of early neighborhood; recommends downzoning.</t>
  </si>
  <si>
    <t>With the strong support and leadership from citizens within the Historic Licking Riverside Neighborhood and other historic neighborhoods around the downtown area, the city establishes Historic Preservation Overlay Zoning for neighborhood (1988).</t>
  </si>
  <si>
    <t>Established as a plantation in 1743, Faubourg Marigny owes its existence to Louisiana Purchase; Bernard Phillippe Xavier de Marigny de Mandeville, the plantation's owner, believed the transaction would stimulate demand for new housing and hired Nicholas de Finiels, an engineer, to plan the faubourg. To accommodate a 135-degree turn in Mississippi River, 1805 plan included a rotated grid system to continue streets from the Vieux Carre downriver into the new neighborhood, which allows for continuously unfolding views.</t>
  </si>
  <si>
    <t>Faubourg Marigny features land uses compatible with its residential character; for example, 2002 Residential Diversity Overlay District has brought commerce back to street corners.</t>
  </si>
  <si>
    <t>Residential building design guidelines include retention of original sidewalks, fences, roofs, chimneys, and other architectural details; flora typically planted in historic districts also listed to keep garden-like characteristics intact.</t>
  </si>
  <si>
    <t>Shared bicycle lanes on Park Boulevard connect Garden District to Louisiana State University and downtown; lanes part of $2.5 million citywide safe bicycle routes project.</t>
  </si>
  <si>
    <t>Fells Point is a traditional walkable neighborhood where residents live near work, with access to commercial and industrial uses.</t>
  </si>
  <si>
    <t>Developed on flat terrain using a traditional grid (1884), neighborhood within easy walk of downtown and train depot.</t>
  </si>
  <si>
    <t>Design guidelines in place since 1980s help protect the original character of neighborhood; 2011 Historic Preservation Master Plan goals include making it easier for people to own historic homes, make energy efficiency improvements.</t>
  </si>
  <si>
    <t>Having spurred 180 projects, the renaissance zone exempts new development from property and income taxes for five years; commercial tenants receive five-year state income tax exemption. Building values in the zone have risen 110 percent - from $103 million in 2000 to more than $218 million in 2009. Among the $93 million in renaissance zone projects is the $18-million Cityscapes Plaza, a newly opened retail and student-housing project.</t>
  </si>
  <si>
    <t>Broadway is downtown's official Bicycle/Pedestrian Safety Zone, although bicyclists are welcome on all streets; Broadway features a shared-path, also on-street bike racks and bike lockers; 4,000 North Dakota State University students attending classes downtown significantly boost number of bicyclists.</t>
  </si>
  <si>
    <t>City allocates $550,000 of $2.2 million needed to implement merchant-funded streetscape master plan (2009) to improve traffic flow, increase parking, and add amenities.</t>
  </si>
  <si>
    <t>Multiple funding sources used to revitalize Haymarket, including U.S. Department of Housing and Urban Development funds, federal Community Development Block and Urban Development Action grants, industrial bonds, historic rehabilitation tax credits, tax increment financing, and private grants, either separately or as part of a package.</t>
  </si>
  <si>
    <t>Neighborhood plan (2001), developed by neighborhood association under guidance of city's Neighborhood Services Department, outlines five areas of concern and strategies; paves way for historic district designations, preservation of community character.</t>
  </si>
  <si>
    <t>North Swan Street Mixed Use Development was a $6.1 million project that rehabilitated and constructed 23 housing units and seven storefronts to bring the Arbor Hill community essential retail and professional services.</t>
  </si>
  <si>
    <t>To preserve "The Village Beautiful," Kenmore adopted zoning code in 1922; Kenmore Planning Board, established in 1964, developed first master plan when village faced competition from newer suburban communities.</t>
  </si>
  <si>
    <t>Oklahoma City Council designated the Paseo neighborhood as a pilot redevelopment program (1987), initiating neighborhood planning process; in 1990, after 18 months of neighborhood meetings, The Paseo Plan was incorporated into the Oklahoma City Plan.</t>
  </si>
  <si>
    <t>Intent on increasing opportunities for affordable home ownership, Positively Paseo was established in 1991 as a community development corporation, later becoming a community housing development organization; it renovated or built 20 homes for low- and moderate-income households.</t>
  </si>
  <si>
    <t>Support for Portland's first citywide zoning ordinance was strong in Ladd's Addition in the 1920s where, after the area's restrictive deed covenants lapsed, local protests failed to stop the construction of a market at the circular park in the heart of the neighborhood.</t>
  </si>
  <si>
    <t>Designed and planned by landscape architect Henry V. Hubbard, architect Joseph D. Leland III, and engineer Francis H. Bulot following English Garden City concepts that separated residential, recreational, and commercial areas from industrial uses.</t>
  </si>
  <si>
    <t>Community Development Block Grant used in 1980 to fund neighborhood design planning process in order to reverse nearly five decades of decline; the resulting plan gives rise to public-private partnership focused on revitalization.</t>
  </si>
  <si>
    <t>The Fremont Neighborhood Plan (1999) documents the visions and actions recommended to improve the neighborhood's character as it grows, including concepts such as a mosaic urban design strategy, public view protection, street traffic safety measures, and greater public involvement in future development.</t>
  </si>
  <si>
    <t>The newer "Epicenter" is a mixed-use development on the corner of North 34th Street and Fremont Avenue North; underwent a design review to ensure that the result was colorful, distinctive, and supportive of the pedestrian-oriented street character.</t>
  </si>
  <si>
    <t>Decades of flooding, limited maintenance funding, and crime left park undesirable and poorly visited; major revitalization started in 2001. Operation Safe Park, started in 2001, brought together police, Park and Recreation employees, park rangers, and residents to improve conditions; volunteers spruced up park through tree planting and trash clean-up.</t>
  </si>
  <si>
    <t>The Forest Park Act of 1874 authorized tax for acquiring land; one of the largest U.S. urban parks (1,371 acres).</t>
  </si>
  <si>
    <t>A second comprehensive fundraising campaign is under way to raise $30 million for additional capital improvements and $100 million park endowment (2013).</t>
  </si>
  <si>
    <t>City Express bus service connects square to residential neighborhoods, commercial areas and Keene State College. Regional bus service available two blocks south of square as are two bicycle and pedestrian paths - Cheshire Rail and Keene Industrial Heritage trails'</t>
  </si>
  <si>
    <t>Keene's 2008 Vision for the Future reinforces community's goal to maintain and expand city core and connect open spaces, including Central Square, through trail system.</t>
  </si>
  <si>
    <t>Future plans include a New York State Department of Transportation planning study to explore the potential for reducing, reconfiguring or removing the Scajaquada Expressway from the middle of the park.</t>
  </si>
  <si>
    <t>Waterfront Park Master Plan updated from 2000-2003 through citizen workshops, surveys, and public meetings with attendance averaging 500 people.</t>
  </si>
  <si>
    <t>The 1.55-acre expansion, started in 2006, connects Main Plaza with San Fernando Cathedral, Bexar County Courthouse, and the Riverwalk. City streets were arranged so as not to overwhelm the plaza, cutting off Dwyer Street and Main Avenue, with the main thoroughfare of Commerce Street and Dolorosa Street to the north and south of the plaza (respectively).</t>
  </si>
  <si>
    <t>Attracts 500,000 visitors yearly; fee-based tram, carriages inside estate complement trails; North Trail bike route connects other riverfront sites.</t>
  </si>
  <si>
    <t>Vancouver Farmer's Market (Esther and West Sixth streets), features 250 vendors; southwest Washington's top attraction; Esther Short Commons site of year-round indoor farmer's market.</t>
  </si>
  <si>
    <t>Over $40,000 in Community Development Block Grant funds were allocated to upgrade and restore existing building infrastructure on Central Avenue in 2013.</t>
  </si>
  <si>
    <t>In 2010, two-way protected bike lanes opened in the median of Pennsylvania Avenue running from Third Street NW to 15th Street NW.</t>
  </si>
  <si>
    <t>City's 2013 draft comprehensive plan highlights economic development efforts; recommends development of historic preservation ordinances to ensure integrity of historic character.</t>
  </si>
  <si>
    <t>Since 2004, 20 downtown businesses, many located along Walnut, contributed $40,000 to the city's revitalization and development causes through donations and sponsorships.</t>
  </si>
  <si>
    <t>The Interpretive Master Plan for the Lahaina historic district was created in 2000; sign guidelines for historic districts in Lahaina adopted 2001.</t>
  </si>
  <si>
    <t>During the past decade, private sector spent more than $3.4 billion upgrading infrastructure throughout Waikiki and along Kalakaua, refurbishing and redesigning hotels.</t>
  </si>
  <si>
    <t>Dozens of special events held on Massachusetts Street every year, including parades, bike races, festivals, arts celebrations, running events, a large sidewalk sale by merchants, and University of Kansas Athletics events.</t>
  </si>
  <si>
    <t>Nantucket Regional Transit Authority's nine seasonal fixed bus routes provide access to Main Street, airport, park and ride lots.</t>
  </si>
  <si>
    <t>City produces comprehensive plans in 1959, 1983 and 1997; latter portrays Bath as walkable, year-round destination. City Council adopted 2009 comprehensive plan in September after four years of work by citizen committee and city planners.</t>
  </si>
  <si>
    <t>Downtown Development Authority promotes downtown business activity and economic revitalization with over 100 projects and $60 million invested in downtown for mixed-use developments, walkability, and parking developments.</t>
  </si>
  <si>
    <t>4.5-mile-long boulevard between downtown St. Paul, Minnesota, and the Mississippi River.</t>
  </si>
  <si>
    <t>Brush Creek Basin Feasibility Study resulted in a watershed plan and commitment to $31 million towards upkeep, new amenities by 2016; creek adjacent to northern segment of parkway.</t>
  </si>
  <si>
    <t>City allocates more than $9 million for park maintenance annually including $4 million for park grounds, trees, and facilities maintenance along parkways; $350,000 for parkway fountains and monuments; $250,000 for tennis courts.</t>
  </si>
  <si>
    <t>City of Clayton forms partnership in 2007 with Washington University, Fontbonne University, and the Clayton School District to improve median's landscaping and to maintain it as a linear park.</t>
  </si>
  <si>
    <t>The Downtown Bozeman Improvement Plan (2009) calls for streetscape improvement for Main, side streets; preserving historic signs; bicycle lanes; decreasing new development parking.</t>
  </si>
  <si>
    <t>More than 4,000 attend Music on Main during summer; features local, regional, national bands.</t>
  </si>
  <si>
    <t>New Jersey Transit buses 126, 22, and 89 operate on street; connect Hoboken Terminal and Manhattan; bring in visitors from all around.</t>
  </si>
  <si>
    <t>Downtown Action Plan adopted (September 2010); focuses on Bridge Street, plaza parking, vegetation, economic vitality, preservation.</t>
  </si>
  <si>
    <t>Nearly a million visit Virginia City and C Street each year; visitors enjoy laid-back shopping with gift shops, gourmet candy stores, and eclectic restaurants.</t>
  </si>
  <si>
    <t>Mixed-use, infill construction improves downtown residential use, destination-type commerce.</t>
  </si>
  <si>
    <t>Zoning Resolution (1916), first of its kind in the country; designated uses, heights, amount of open space to reduce shadowing of the public realm.</t>
  </si>
  <si>
    <t>Fifth Avenue Business Improvement District (1993); organized by property owners and retailers from 46th to 61st Streets to maintain the avenue as safe, clean, welcoming.</t>
  </si>
  <si>
    <t>New curbs, sidewalk bump-out improvements and sidewalk repairs, installation of new benches, bike racks, planters, trees, flowering plants (2010-2011).</t>
  </si>
  <si>
    <t>Climate Action Plan (2012); proposed goals affecting Wall Street include reducing energy consumption, new lighting ordinance, sidewalk repairs, bicycle master plan.</t>
  </si>
  <si>
    <t>Streetscape upgrades, improvements to traffic patterns, re-paving, new landscaping, tree plantings being implemented 2010-2015.</t>
  </si>
  <si>
    <t>Streetscape improvements made during 2000s including new brick sidewalks, benches, bicycle racks, waste receptacles, light standards.</t>
  </si>
  <si>
    <t>The first of six Williamsburg comprehensive plans adopted in 1953, emphasized preservation with street improvements and a "no parking zone" designated for all of Duke of Gloucester Street. The 1953 plan proposed a parking lot to serve Merchants Square; the Prince George Parking Garage was built at the recommended location in 2004.</t>
  </si>
  <si>
    <t>Duke of Gloucester Street is the center of Williamsburg's colonial-era community; originally the street had a variety of uses - residences, offices, shops, religious and government buildings. Today it is dedicated to residential use and historical exhibitions, shops and an active church.</t>
  </si>
  <si>
    <t>2006 Village Center Designation from State of Vermont created district for tax credits and other state-provided incentives for smart growth development along the four downtown streets and other areas of Woodstock historic district.</t>
  </si>
  <si>
    <t>Streets define classic 19th century New England town center; easily walkable downtown with a village green and mix of three-story buildings used for retail on first floor, office space on second floor, housing on third floor.</t>
  </si>
  <si>
    <t xml:space="preserve">Seward recognizes the value of a having a variety of ideas and backgrounds represented, and takes great pride in not only supporting, but cultivating diversity. </t>
  </si>
  <si>
    <t>Canalway Cultural District</t>
  </si>
  <si>
    <t>Lowell</t>
  </si>
  <si>
    <t xml:space="preserve">Through partnerships between the city and private developers, the district revitalization has resulted in the creation of over 80 new jobs and a total investment of over $4 million. Lowell continues to value its rich natural and cultural treasures, honoring its past while looking ahead towards a more sustainable future. The planning and development are ongoing, and the community looks forward to what new changes are to come.  </t>
  </si>
  <si>
    <t xml:space="preserve">Photo courtesy of the City of Lowell. </t>
  </si>
  <si>
    <t>Ghent</t>
  </si>
  <si>
    <t>The neighborhood of Ghent is a diverse community that is facing the challenge of sea level rise, all the while striving towards social and environmental resilience.</t>
  </si>
  <si>
    <t xml:space="preserve">Resiliency is woven throughout the neighborhood to address the challenges of sea level rise. While the scalloped waterfront may add to the charm of Ghent, the ramifications of sea level rise - increasing tidal, nuisance, and storm event flooding - have been challenging to address. The city, together with the U.S. Army Corps of Engineers, is exploring options to protect the neighborhood against inundation from tidal surge. </t>
  </si>
  <si>
    <t>The neighborhood of Ghent is broadly defined by Brambleton Avenue to the south, Hampton Boulevard to the west, Railroad Tracts to the north, and Granby Street to the east.</t>
  </si>
  <si>
    <t>Photo courtesy of the City of Norfolk.</t>
  </si>
  <si>
    <t>Guthrie Historic District</t>
  </si>
  <si>
    <t>Guthrie</t>
  </si>
  <si>
    <t xml:space="preserve">Although the rural town faced economic struggles in the past, Guthrie Historic District has become a place that fosters creativity and community involvement. Embracing its historic character has been a key to simultaneously improving the health of residents, creating a welcoming place for visitors, and bolstering the local economy of this Oklahoma town. </t>
  </si>
  <si>
    <t xml:space="preserve">Fully renovated apartments are located above the Historic Guthrie businesses, providing residents close and easy access to food, businesses, public spaces, and event space. The City of Guthrie is working with the local communities and a district school to enliven neighborhoods. Over the past few years, bike racks have been placed throughout downtown, and the city passed a complete streets ordinance to address safety. </t>
  </si>
  <si>
    <t xml:space="preserve">Innovative planning, embracing the past, and fostering partnerships with local schools and universities have helped Guthrie to creatively envision downtown economic development, and to bring vitality to the historic core for both residents and visitors. </t>
  </si>
  <si>
    <t>Roughly bounded by Oklahoma Avenue on the north, Broad Street on the east, Harrison Avenue on the south, and the railroad tracks on the west; also includes 301 W. Harrison Avenue.</t>
  </si>
  <si>
    <t xml:space="preserve">Photo courtesy of the City of Guthrie. </t>
  </si>
  <si>
    <t>Historic Downtown Georgetown</t>
  </si>
  <si>
    <t>Georgetown</t>
  </si>
  <si>
    <t xml:space="preserve">Historic Downtown Georgetown exemplifies sustainability through health-conscious design. Over the past ten years the City of Georgetown has worked diligently to maintain the unique character of Historic Downtown Georgetown. </t>
  </si>
  <si>
    <t xml:space="preserve">Enhancing sustainable practices and environmentally friendly infrastructure contributes to the health and high quality of life for its residents. Green infrastructure, such as edible and native landscaping and green roofs, is encouraged through design criteria. </t>
  </si>
  <si>
    <t>Historic Downtown Georgetown is bordered by the South Fork of the San Gabriel River to the north, West Street to the west, University Avenue to the south, and South Myrtle Street to the east.</t>
  </si>
  <si>
    <t xml:space="preserve">Photo courtesy of the City of Georgetown. </t>
  </si>
  <si>
    <t>The Village of Shelburne Falls</t>
  </si>
  <si>
    <t xml:space="preserve">Nestled in the Northeast Berkshire Mountains and bisected by the Deerfield River, the Village of Shelburne Falls is a haven for artists, and shared by the Towns of Buckland and Shelburne. Sharing The Village requires that the two towns take a collaborative approach to planning and organizing the resources, events, and local economy.  </t>
  </si>
  <si>
    <t xml:space="preserve">Preserved water-powered industrial buildings have become centers for small businesses and remain an historical and architectural backdrop of the village. Art is an integral part of the village life and economy. The diversity of housing ensures that the cost of living in Shelburne Falls is relatively affordable, enabling artists and craftspeople to pursue their creativity and start businesses. </t>
  </si>
  <si>
    <t>Shelburne Falls has maintained resilience in the face of the changing rural economy and leveraged its wonderful historic and cultural resources to create a thriving community.</t>
  </si>
  <si>
    <t xml:space="preserve">Photo courtesy of Martin Yaffee. </t>
  </si>
  <si>
    <t>Aspen Pedestrian Mall</t>
  </si>
  <si>
    <t xml:space="preserve">In 1972, two local high school graduates led a ballot initiative to create a permanent pedestrian mall on the heels of the State of Colorado passing the Public Mall Act of 1970. After years of roadblocks, the city committed to installing a permanent mall downtown, completed in 1976 on four streets in downtown. </t>
  </si>
  <si>
    <t>The Aspen Pedestrian Mall is in an urban setting within the historic downtown commercial district. It is surrounded by streets, alleys, and a variety of historic and modern commercial buildings. The surrounding natural landscape is brought into the Mall to make a park-like setting. It is a pedestrian refuge, a social gathering place, a Colorado cultural icon, and so much more.</t>
  </si>
  <si>
    <t xml:space="preserve">Photo courtesy of the Aspen Chamber Resort Association, photographer Jeremy Swanson. </t>
  </si>
  <si>
    <t>Stamford</t>
  </si>
  <si>
    <t>Once a polluted, neglected riverfront, Mill River Park is now a vibrant civic space that is accessible to neighborhoods areas, and provides a needed green space in the economic hub of Stamford.</t>
  </si>
  <si>
    <t xml:space="preserve">Damming and debris had obstructed the river, and incoming tides left the downtown exposed to significant flood risk. In 2000, the historic Mill River Dam was removed to allow the river to flow freely for the first time in nearly 400 years, restoring the wetland habitat and improving public access to the river. Hundreds of native trees and shrubs have been planted, encouraging the return of native birds, fish, reptiles, and small mammals. </t>
  </si>
  <si>
    <t>The park is enjoyed daily by residents and employees, and has become a destination for families. Programming at Mill River Park has been key to its success and draws diverse groups from across the city. The park has created an open green space in the heart of Stamford as a gathering place for citizens.</t>
  </si>
  <si>
    <t>Photo courtesy of OLIN/Sahar Coston-Hardy.</t>
  </si>
  <si>
    <t>The Plaza</t>
  </si>
  <si>
    <t>Orange</t>
  </si>
  <si>
    <t xml:space="preserve">Great efforts have been made to preserve and reuse historic buildings. This historic character cultivates the modern-day economic and social vitality of The Plaza and associated historic downtown core. Adaptive reuse of historic buildings contributes to the local character and charm of the neighborhood. </t>
  </si>
  <si>
    <t xml:space="preserve">Small scale development makes The Plaza pedestrian friendly. The traffic circle and high level of pedestrian and bicycle travel produces a traffic calming effect, making The Plaza safer and more enjoyable. Adaptive reuse of historic commercial buildings surrounding The Plaza have maintained the human-scale development of the area, creating inviting places for people to shop, stroll, and sit. </t>
  </si>
  <si>
    <t>Photo courtesy of the City of Orange.</t>
  </si>
  <si>
    <t>Public Square</t>
  </si>
  <si>
    <t xml:space="preserve">Public Square is the physical and historic center of Cleveland, but for decades the Square was crossed by two major roads, dividing the area into four smaller squares. With the recent redesign of the park, however, it is now a grand gathering space in the center of downtown.  Public Square was transformed from a divided, busy, auto-oriented environment into a large cohesive space designed for people and supporting public transportation </t>
  </si>
  <si>
    <t>The new Public Square creates a space that is inviting and flexible, and landscape creates a soft colorful space that invites people in and encourages them to stay.</t>
  </si>
  <si>
    <t>Bordered by Rockwell Avenue, West Roadway, South Roadway, and East Roadway.</t>
  </si>
  <si>
    <t xml:space="preserve">Photo courtesy of LAND Studio. </t>
  </si>
  <si>
    <t>RiversEdge at Marcum Park</t>
  </si>
  <si>
    <t>Covering six acres, this recreation and event space together form the first major park in downtown Hamilton. The park was designed to have adequate space for art installations, playgrounds, and open space for events. In 2013, construction on RiversEdge Amphitheater and Overlook was completed, creating an outdoor concert venue that attracts tens of thousands of visitors every year. The diversity of play areas, picnic spots, and open space in the park invite people of all backgrounds to enjoy the park.</t>
  </si>
  <si>
    <t xml:space="preserve">RiversEdge at Marcum Park has spurred growth in downtown Hamilton, including the creation of the Marcum Apartments mixed-use development. The economic success of the park has had a lasting impact on the City of Hamilton and beyond. </t>
  </si>
  <si>
    <t>The park is bordered by German Village Historic District along Buckeye Street, Second Street, Dayton Street, and Great Miami River.</t>
  </si>
  <si>
    <t>Photo courtesy of City of Hamilton Economic Development.</t>
  </si>
  <si>
    <t>Cushman Street</t>
  </si>
  <si>
    <t xml:space="preserve">Before the City of Fairbanks began to undertake this major construction project, sidewalks were too narrow, forcing people to walk immediately next to the fast traffic. Cushman Street was reduced from three vehicle travel lanes to two, sidewalks were doubled in width, and safer connections were made to the regional bicycle and pedestrian route network. </t>
  </si>
  <si>
    <t xml:space="preserve">Since the improvements have been made to Cushman Street, more businesses have opened in downtown Fairbanks. The recent street redesign shows a commitment from local officials to improve the quality of life for residents and visitors to Cushman Street, and has made great strides with revitalizing the downtown core. </t>
  </si>
  <si>
    <t>The 13-block stretch, about one-half mile, between Airport Way and 1st Avenue.</t>
  </si>
  <si>
    <t xml:space="preserve"> Photo courtesy of Downtown Association of Fairbanks. </t>
  </si>
  <si>
    <t>East Cross Street</t>
  </si>
  <si>
    <t>Ypsilanti</t>
  </si>
  <si>
    <t xml:space="preserve">In the 1970s and 1980s, East Cross Street faced many of the same challenges that the other city centers faced.  Crime was on the rise, jobs were scarce, a portion of the street had become a one-way state highway, and the historic facades were crumbling.  The community rallied together to attract new investment and new residents to the area, resulting in the creation of the Depot Town Downtown Development Authority. </t>
  </si>
  <si>
    <t xml:space="preserve">New on-street parking and bike lanes were added to make the street safer, and small business grant programs were expanded. As these strategies were undertaken, Cross Street blossomed with new energy. Community involvement over the years to collectively improve East Cross Street has created a beautiful, walkable, and thriving commercial district. </t>
  </si>
  <si>
    <t>Running from N Hamilton on the west, to N Park on the east.</t>
  </si>
  <si>
    <t xml:space="preserve">Photo courtesy of Destination Ann Arbor.  </t>
  </si>
  <si>
    <t>Fayetteville Street</t>
  </si>
  <si>
    <t>Raleigh</t>
  </si>
  <si>
    <t>At just under a half-mile long in the heart of downtown, Fayetteville Street is the central historical and cultural heart of downtown Raleigh. Fayetteville Street was converted from a closed-off and neglected street to an open, inviting, and lively street.</t>
  </si>
  <si>
    <t xml:space="preserve">In 2006, Fayetteville Street was reopened to cars, with the addition of wide sidewalks, ample seating, shade-giving trees, a variety of shops and restaurants, and a central plaza, and has since become the center of downtown activity due to the accessibility of its design. These design features help to make Fayetteville Street a safe and pleasant environment for a variety of users. </t>
  </si>
  <si>
    <t xml:space="preserve">W Morgan Street to W Lenoir Street. </t>
  </si>
  <si>
    <t xml:space="preserve">Photo courtesy of Wake County Economic Development.  </t>
  </si>
  <si>
    <t>Bristol</t>
  </si>
  <si>
    <t>Tennessee &amp; Virginia</t>
  </si>
  <si>
    <t>TN &amp; VA</t>
  </si>
  <si>
    <t xml:space="preserve">State Street is a 5-block downtown commercial historic district, and the main street shared by two different rural cities in two different states. State Street revitalization was initially inspired by a citizen-led two-year, two-state collaborative planning process in the late 1990s, and has led to the rebirth of this historic state line street. </t>
  </si>
  <si>
    <t xml:space="preserve">Believe in Bristol, a community-driven downtown nonprofit, was formed in 2005 and jointly supported by both city governments to help promote arts and entertainment downtown and to organize property owners on both sides of the state line to create an improved environment for economic development and community gathering.  </t>
  </si>
  <si>
    <t>From Martin Luther King Jr. Boulevard to Commonwealth Avenue and Volunteer Parkway.</t>
  </si>
  <si>
    <t xml:space="preserve">Photo courtesy of the Bristol VA/TN Chamber of Commerce. </t>
  </si>
  <si>
    <t>West Magnolia Avenue</t>
  </si>
  <si>
    <t>Forth Worth</t>
  </si>
  <si>
    <t>Located in the heart of the Medical District, Magnolia is home to a range of professions and businesses, restaurants, bars, retail, salons, the majority of which are locally-owned. Through a variety of efforts, Magnolia Avenue is contributing to the overall health of the community by making walking to services, retail, restaurants, and green space more accessible.</t>
  </si>
  <si>
    <t xml:space="preserve">Magnolia has become a street designed for all users. The street was reduced from four to two travel lanes, and a center turn lane and bike lanes were added. Dedicated crosswalks were later installed, and traffic lights were switched to blinking red to further slow vehicular traffic. </t>
  </si>
  <si>
    <t xml:space="preserve">Strategies of placemaking, walkability, urban design, and supporting local business are paying off. Thirty years of steady investment, beautification efforts, and street improvements have been the most effective means to ensuring access and safety for all residents, workers, and visitors. </t>
  </si>
  <si>
    <t xml:space="preserve">Photo courtesy of Near Southside, Inc. </t>
  </si>
  <si>
    <t>https://downloads.esri.com/blogs/places/apa_great_places/large/historic_downtown_georgetown_tx.jpg</t>
  </si>
  <si>
    <t>https://downloads.esri.com/blogs/places/apa_great_places/thumbnails/historic_downtown_georgetown_tx.jpg</t>
  </si>
  <si>
    <t>https://downloads.esri.com/blogs/places/apa_great_places/large/the_village_of_shelburne_falls_ma.jpg</t>
  </si>
  <si>
    <t>https://downloads.esri.com/blogs/places/apa_great_places/thumbnails/the_village_of_shelburne_falls_ma.jpg</t>
  </si>
  <si>
    <t>https://downloads.esri.com/blogs/places/apa_great_places/large/aspen_pedestrian_mall_co.jpg</t>
  </si>
  <si>
    <t>https://downloads.esri.com/blogs/places/apa_great_places/thumbnails/aspen_pedestrian_mall_co.jpg</t>
  </si>
  <si>
    <t>https://downloads.esri.com/blogs/places/apa_great_places/large/mill_river_park_stamford_ct.jpg</t>
  </si>
  <si>
    <t>https://downloads.esri.com/blogs/places/apa_great_places/thumbnails/mill_river_park_stamford_ct.jpg</t>
  </si>
  <si>
    <t>https://downloads.esri.com/blogs/places/apa_great_places/large/the_plaza_orange_ca.jpg</t>
  </si>
  <si>
    <t>https://downloads.esri.com/blogs/places/apa_great_places/thumbnails/the_plaza_orange_ca.jpg</t>
  </si>
  <si>
    <t>https://downloads.esri.com/blogs/places/apa_great_places/large/public_square_cleveland_oh.jpg</t>
  </si>
  <si>
    <t>https://downloads.esri.com/blogs/places/apa_great_places/thumbnails/public_square_cleveland_oh.jpg</t>
  </si>
  <si>
    <t>https://downloads.esri.com/blogs/places/apa_great_places/thumbnails/riversedge_at_marcum_park_hamilton_oh.jpg</t>
  </si>
  <si>
    <t>https://downloads.esri.com/blogs/places/apa_great_places/large/riversedge_at_marcum_park_hamilton_oh.jpg</t>
  </si>
  <si>
    <t>https://downloads.esri.com/blogs/places/apa_great_places/thumbnails/cushman_street_fairbanks_ak.jpg</t>
  </si>
  <si>
    <t>https://downloads.esri.com/blogs/places/apa_great_places/large/cushman_street_fairbanks_ak.jpg</t>
  </si>
  <si>
    <t>https://downloads.esri.com/blogs/places/apa_great_places/thumbnails/east_cross_street_ypsilanti_mi.jpg</t>
  </si>
  <si>
    <t>https://downloads.esri.com/blogs/places/apa_great_places/large/east_cross_street_ypsilanti_mi.jpg</t>
  </si>
  <si>
    <t>https://downloads.esri.com/blogs/places/apa_great_places/thumbnails/fayetteville_street_raleigh_nc.jpg</t>
  </si>
  <si>
    <t>https://downloads.esri.com/blogs/places/apa_great_places/large/fayetteville_street_raleigh_nc.jpg</t>
  </si>
  <si>
    <t>https://downloads.esri.com/blogs/places/apa_great_places/thumbnails/state_street_bristol_tn_va.jpg</t>
  </si>
  <si>
    <t>https://downloads.esri.com/blogs/places/apa_great_places/large/state_street_bristol_tn_va.jpg</t>
  </si>
  <si>
    <t>https://downloads.esri.com/blogs/places/apa_great_places/thumbnails/west_magnolia_avenue_fort_worth_tx.jpg</t>
  </si>
  <si>
    <t>https://downloads.esri.com/blogs/places/apa_great_places/large/west_magnolia_avenue_fort_worth_tx.jpg</t>
  </si>
  <si>
    <t>https://downloads.esri.com/blogs/places/apa_great_places/thumbnails/canalway_cultural_district_lowell_ma.jpg</t>
  </si>
  <si>
    <t>https://downloads.esri.com/blogs/places/apa_great_places/large/canalway_cultural_district_lowell_ma.jpg</t>
  </si>
  <si>
    <t>https://downloads.esri.com/blogs/places/apa_great_places/thumbnails/ghent_norfolk_va.jpg</t>
  </si>
  <si>
    <t>https://downloads.esri.com/blogs/places/apa_great_places/large/ghent_norfolk_va.jpg</t>
  </si>
  <si>
    <t>https://downloads.esri.com/blogs/places/apa_great_places/thumbnails/guthrie_historic_district_ok.jpg</t>
  </si>
  <si>
    <t>https://downloads.esri.com/blogs/places/apa_great_places/large/guthrie_historic_district_ok.jpg</t>
  </si>
  <si>
    <t>Magnolia Avenue from 8th Avenue to Hemphill Street, a three quarter mile stretch.</t>
  </si>
  <si>
    <t xml:space="preserve">The area in and around Fayetteville Street has seen more than $2 billion in public and private investment, including the construction of Raleigh's tallest skyscraper. Fayetteville Street has become the center of downtown activity in no small part due to the accessibility of its design that slows traffic and provides amenities for all people. </t>
  </si>
  <si>
    <t>The Plaza epitomizes why the City of Orange, one of the oldest and most intact historic districts in Southern California, is often described as a mid-sized city that feels like a small town. First laid out in 1880, The Plaza is the social and cultural heart of the City of Orange. The proximity of the surrounding neighborhoods contributes to the feeling of the community's living room.</t>
  </si>
  <si>
    <t xml:space="preserve">Lowell has seen a remarkable rebirth and revitalization. From the nation's largest industrial center to one of the most exciting cultural centers in Massachusetts, Lowell's Canalway Cultural District is defined by a thriving arts community, daily cultural activities, and an array of dining and shopping destinations. </t>
  </si>
  <si>
    <t>Through careful maintenance of the intact sidewalk network and coordinated wayfinding sign system, people are encouraged to walk around the District. The downtown sidewalks connect into the city's 26-mile regional trail network, helping lead to the recognition of Williamson County as the 2nd healthiest county in Texas. Georgetown balances the preservation of significant historical landmarks and resources with the need to be economically and environmentally sustainable, the great efforts of which benefit the entire community.</t>
  </si>
  <si>
    <t>East Cross Street is the main thoroughfare in Depot Town located within Ypsilanti's historic district. East Cross Street is bursting with local flavor as nearly all businesses along Cross Street are locally owned.</t>
  </si>
  <si>
    <t>The C shaped Aspen Pedestrian Mall runs along 3 sides of a city block to the north, west, and south - E Hyman Avenue between S Mill Street and Galena Street, S Mill Street between E Hyman Avenue and E Durant Avenue, E Cooper Ave between S Mill Street and S Galena - and S Galena from E Cooper Ave to E Durant Avenue.</t>
  </si>
  <si>
    <t>The area in the village in Shelburne is bounded on the east and north by Route 2 (the Mohawk Trail opened in 1914; designated one on New England's first Scenic Byway in 1952) and in Buckland on the west by Sears Street and the south roughly by Kendrick Road.</t>
  </si>
  <si>
    <t>Generally encompassing Lowell's downtown core, the Canalway Cultural District is bounded to the northeast by the Merrimack River, running south along Brown and Howe Streets, then running west along the Concord River and Lower Pawtucket Canal, until hitting Central Street.  Bounded by Middlesex street to the south, Thorndike Street and Dummer Street to the West, and then along the Merrimack Canal until returning to the Merrimack River.</t>
  </si>
  <si>
    <t>An early 1980s wave of immigration, especially from Southeast Asia, Africa, and Latin America, enabled Lowell to draw upon the vitality and diversity in the district. Emerging technology, education, healthcare, and creative economy sectors have contributed to Lowell's recent renewed spirit of innovation. The City of Lowell has used city, state, and federal funding to implement improvements that made the downtown safer, more pedestrian friendly, and attractive.</t>
  </si>
  <si>
    <t>Ghent was developed in the late 19th century as an early suburb connected to the city by the streetcar system. The neighborhood was laid out in a grid pattern, with an emphasis on broad tree-lined avenues, large areas of green space, and a series of waterfront arches along Smith's Creek. These features remain today, in addition to a mix of housing types built at a similar scale, creating an economically diverse community.</t>
  </si>
  <si>
    <t>Historic Downtown Georgetown, TX</t>
  </si>
  <si>
    <t>Shelburne &amp; Buckland</t>
  </si>
  <si>
    <t>Aspen</t>
  </si>
  <si>
    <t>The Pedestrian Mall is a safe, family-friendly, and inviting place to walk and socialize, providing opportunities for eating, listening to live music, and enjoying views of the surrounding mountains. Aspen Pedestrian Mall is one of the few remaining successful pedestrian malls in the country. The idea of prioritizing people over automobiles remains an important value in Aspen.</t>
  </si>
  <si>
    <t>Mill River Park</t>
  </si>
  <si>
    <t>Completed aspects of Mill River Park are bordered by West Broad Street, Washington Boulevard, Tresser Boulevard, Main Street and Mill River Street, covering 15.5 acres in the heart of Stamford's vibrant downtown community.</t>
  </si>
  <si>
    <t>The Old Towne Orange Plaza is located at the intersection of Chapman Avenue and Glassell Street, with the surrounding Old Towne Historic District's residential quadrants bounded by Walnut Avenue to the north, La Veta Avenue to the south, Cambridge Street to the east, and Batavia Street to the west.</t>
  </si>
  <si>
    <t xml:space="preserve">Four quadrants of the park are designed to accommodate different activities, including an amphitheater for events like movie nights and concerts. The southern half of Public Square includes a cafe and seating, a speaker's terrace, the Soldiers and Sailors Monument, and a mirrored-fountain water feature, a skating rink in the winter months. </t>
  </si>
  <si>
    <t xml:space="preserve">Faced with a Brownfield site in the heart of downtown, the city was able to reinvent the space as Hamilton's park and community center. Since its inception, Marcum Park has become a central gathering place for the community and spurred investment in the urban core. </t>
  </si>
  <si>
    <t>Hamilton</t>
  </si>
  <si>
    <t xml:space="preserve">Cushman Street provides an excellent example of how improving streets for people can help to spur economic development in small downtown centers. Cushman Street is the main thoroughfare in downtown Fairbanks for businesses and local government offices, small businesses, parks, and Fairbanks' bus transit center. </t>
  </si>
  <si>
    <t xml:space="preserve">State Street continues to play an influential role in shaping the arts in the region, and has successfully capitalized on its music heritage as the Birthplace of Country Music. State Street has live music nightly, bronze statues, and street performers, making it a true music lovers' destination. The future of State Street looks bright, as the community offers activities for all residents and has become the focal point cultural and historic preservation.  </t>
  </si>
  <si>
    <t>Lat</t>
  </si>
  <si>
    <t>https://www.planning.org/greatplaces/neighborhoods/2018/canalway</t>
  </si>
  <si>
    <t>https://www.planning.org/greatplaces/neighborhoods/2018/ghent/</t>
  </si>
  <si>
    <t>https://www.planning.org/greatplaces/neighborhoods/2018/guthrie/</t>
  </si>
  <si>
    <t>https://www.planning.org/greatplaces/neighborhoods/2018/georgetown/</t>
  </si>
  <si>
    <t>https://www.planning.org/greatplaces/neighborhoods/2018/shelburne/</t>
  </si>
  <si>
    <t>https://www.planning.org/greatplaces/spaces/2018/aspen/</t>
  </si>
  <si>
    <t>https://www.planning.org/greatplaces/spaces/2018/millriver/</t>
  </si>
  <si>
    <t>https://www.planning.org/greatplaces/spaces/2018/plaza/</t>
  </si>
  <si>
    <t>https://www.planning.org/greatplaces/spaces/2018/publicsquare/</t>
  </si>
  <si>
    <t>https://www.planning.org/greatplaces/spaces/2018/riversedge/</t>
  </si>
  <si>
    <t>https://www.planning.org/greatplaces/streets/2018/cushman/</t>
  </si>
  <si>
    <t>https://www.planning.org/greatplaces/streets/2018/eastcross/</t>
  </si>
  <si>
    <t>https://www.planning.org/greatplaces/streets/2018/fayetteville/</t>
  </si>
  <si>
    <t>https://www.planning.org/greatplaces/streets/2018/statestreet/</t>
  </si>
  <si>
    <t>https://www.planning.org/greatplaces/streets/2018/westmagnolia/</t>
  </si>
  <si>
    <t>Added for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</si>
</sst>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
  </numFmts>
  <fonts count="10" x14ac:knownFonts="1">
    <font>
      <sz val="11"/>
      <color theme="1"/>
      <name val="Calibri"/>
      <family val="2"/>
      <scheme val="minor"/>
    </font>
    <font>
      <u/>
      <sz val="11"/>
      <color theme="10"/>
      <name val="Calibri"/>
      <family val="2"/>
      <scheme val="minor"/>
    </font>
    <font>
      <sz val="11"/>
      <name val="Calibri"/>
      <family val="2"/>
      <scheme val="minor"/>
    </font>
    <font>
      <sz val="11"/>
      <color rgb="FF444444"/>
      <name val="Calibri"/>
      <family val="2"/>
      <scheme val="minor"/>
    </font>
    <font>
      <b/>
      <sz val="11"/>
      <name val="Calibri"/>
      <family val="2"/>
      <scheme val="minor"/>
    </font>
    <font>
      <b/>
      <sz val="11"/>
      <color theme="1"/>
      <name val="Calibri"/>
      <family val="2"/>
      <scheme val="minor"/>
    </font>
    <font>
      <sz val="11"/>
      <color rgb="FF000000"/>
      <name val="Calibri"/>
      <family val="2"/>
      <scheme val="minor"/>
    </font>
    <font>
      <sz val="9"/>
      <color rgb="FF444444"/>
      <name val="Verdana"/>
      <family val="2"/>
    </font>
    <font>
      <sz val="10"/>
      <color rgb="FF000000"/>
      <name val="Tahoma"/>
      <family val="2"/>
    </font>
    <font>
      <b/>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
    <xf numFmtId="0" fontId="0" fillId="0" borderId="0" xfId="0"/>
    <xf numFmtId="0" fontId="2" fillId="0" borderId="1" xfId="0" applyFont="1" applyBorder="1" applyAlignment="1">
      <alignment vertical="top" wrapText="1"/>
    </xf>
    <xf numFmtId="0" fontId="2" fillId="0" borderId="1" xfId="0" applyFont="1" applyFill="1" applyBorder="1" applyAlignment="1">
      <alignment vertical="top" wrapText="1"/>
    </xf>
    <xf numFmtId="0" fontId="2" fillId="2" borderId="1" xfId="0" applyFont="1" applyFill="1" applyBorder="1" applyAlignment="1">
      <alignment vertical="top" wrapText="1"/>
    </xf>
    <xf numFmtId="0" fontId="0" fillId="2" borderId="1" xfId="0" applyFill="1" applyBorder="1" applyAlignment="1">
      <alignment horizontal="left" vertical="top" wrapText="1"/>
    </xf>
    <xf numFmtId="0" fontId="4" fillId="3" borderId="1" xfId="0" applyFont="1" applyFill="1" applyBorder="1" applyAlignment="1">
      <alignment vertical="top" wrapText="1"/>
    </xf>
    <xf numFmtId="0" fontId="2" fillId="3" borderId="1" xfId="0" applyFont="1" applyFill="1" applyBorder="1" applyAlignment="1">
      <alignment vertical="top" wrapText="1"/>
    </xf>
    <xf numFmtId="0" fontId="6" fillId="2" borderId="1" xfId="0" applyFont="1" applyFill="1" applyBorder="1" applyAlignment="1">
      <alignment vertical="top" wrapText="1"/>
    </xf>
    <xf numFmtId="0" fontId="0" fillId="0" borderId="1" xfId="0" applyBorder="1" applyAlignment="1">
      <alignment vertical="top" wrapText="1"/>
    </xf>
    <xf numFmtId="0" fontId="0" fillId="2" borderId="1" xfId="0" applyFill="1" applyBorder="1" applyAlignment="1">
      <alignment vertical="top"/>
    </xf>
    <xf numFmtId="0" fontId="4" fillId="2" borderId="1" xfId="0" applyFont="1" applyFill="1" applyBorder="1" applyAlignment="1">
      <alignment vertical="top" wrapText="1"/>
    </xf>
    <xf numFmtId="0" fontId="9" fillId="2" borderId="1" xfId="0" applyFont="1" applyFill="1" applyBorder="1" applyAlignment="1">
      <alignment vertical="top" wrapText="1"/>
    </xf>
    <xf numFmtId="0" fontId="5" fillId="2" borderId="1" xfId="0" applyFont="1" applyFill="1" applyBorder="1" applyAlignment="1">
      <alignment horizontal="left" vertical="top" wrapText="1"/>
    </xf>
    <xf numFmtId="0" fontId="4" fillId="0" borderId="1" xfId="0" applyFont="1" applyBorder="1" applyAlignment="1">
      <alignment vertical="top" wrapText="1"/>
    </xf>
    <xf numFmtId="0" fontId="0" fillId="2" borderId="1" xfId="0" applyFill="1" applyBorder="1" applyAlignment="1">
      <alignment vertical="top" wrapText="1"/>
    </xf>
    <xf numFmtId="0" fontId="4" fillId="4" borderId="1" xfId="0" applyFont="1" applyFill="1" applyBorder="1" applyAlignment="1">
      <alignment vertical="top" wrapText="1"/>
    </xf>
    <xf numFmtId="1" fontId="5" fillId="4" borderId="1" xfId="0" applyNumberFormat="1" applyFont="1" applyFill="1" applyBorder="1" applyAlignment="1">
      <alignment vertical="top"/>
    </xf>
    <xf numFmtId="0" fontId="5" fillId="4" borderId="1" xfId="0" applyFont="1" applyFill="1" applyBorder="1" applyAlignment="1">
      <alignment vertical="top"/>
    </xf>
    <xf numFmtId="0" fontId="2" fillId="4" borderId="1" xfId="0" applyFont="1" applyFill="1" applyBorder="1" applyAlignment="1">
      <alignment vertical="top" wrapText="1"/>
    </xf>
    <xf numFmtId="1" fontId="0" fillId="4" borderId="1" xfId="0" applyNumberFormat="1" applyFont="1" applyFill="1" applyBorder="1" applyAlignment="1">
      <alignment vertical="top"/>
    </xf>
    <xf numFmtId="0" fontId="0" fillId="4" borderId="1" xfId="0" applyFont="1" applyFill="1" applyBorder="1" applyAlignment="1">
      <alignment vertical="top"/>
    </xf>
    <xf numFmtId="0" fontId="3" fillId="4" borderId="1" xfId="0" applyFont="1" applyFill="1" applyBorder="1" applyAlignment="1">
      <alignment vertical="top" wrapText="1"/>
    </xf>
    <xf numFmtId="0" fontId="0" fillId="4" borderId="1" xfId="0" applyFill="1" applyBorder="1" applyAlignment="1">
      <alignment vertical="top" wrapText="1"/>
    </xf>
    <xf numFmtId="0" fontId="3" fillId="4" borderId="1" xfId="0" applyFont="1" applyFill="1" applyBorder="1" applyAlignment="1">
      <alignment vertical="top"/>
    </xf>
    <xf numFmtId="1" fontId="0" fillId="4" borderId="1" xfId="0" applyNumberFormat="1" applyFont="1" applyFill="1" applyBorder="1" applyAlignment="1">
      <alignment vertical="top" wrapText="1"/>
    </xf>
    <xf numFmtId="0" fontId="9" fillId="4" borderId="1" xfId="0" applyFont="1" applyFill="1" applyBorder="1" applyAlignment="1">
      <alignment vertical="top" wrapText="1"/>
    </xf>
    <xf numFmtId="0" fontId="6" fillId="4" borderId="1" xfId="0" applyFont="1" applyFill="1" applyBorder="1" applyAlignment="1">
      <alignment vertical="top" wrapText="1"/>
    </xf>
    <xf numFmtId="0" fontId="0" fillId="4" borderId="1" xfId="0"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8" fillId="4" borderId="1" xfId="0" applyFont="1" applyFill="1" applyBorder="1" applyAlignment="1">
      <alignment vertical="top" wrapText="1"/>
    </xf>
    <xf numFmtId="0" fontId="1" fillId="2" borderId="1" xfId="1" applyFill="1" applyBorder="1" applyAlignment="1">
      <alignment vertical="top" wrapText="1"/>
    </xf>
    <xf numFmtId="0" fontId="1" fillId="2" borderId="1" xfId="1" applyFont="1" applyFill="1" applyBorder="1" applyAlignment="1">
      <alignment vertical="top" wrapText="1"/>
    </xf>
    <xf numFmtId="0" fontId="0" fillId="2" borderId="1" xfId="0" applyFont="1" applyFill="1" applyBorder="1" applyAlignment="1">
      <alignment vertical="top" wrapText="1"/>
    </xf>
    <xf numFmtId="0" fontId="1" fillId="2" borderId="1" xfId="1" applyFill="1" applyBorder="1" applyAlignment="1">
      <alignment horizontal="left"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2" fillId="5" borderId="1" xfId="0" applyFont="1" applyFill="1" applyBorder="1" applyAlignment="1">
      <alignment vertical="top" wrapText="1"/>
    </xf>
    <xf numFmtId="0" fontId="1" fillId="5" borderId="1" xfId="1" applyFill="1" applyBorder="1" applyAlignment="1">
      <alignment vertical="top" wrapText="1"/>
    </xf>
    <xf numFmtId="0" fontId="1" fillId="5" borderId="1" xfId="1" applyFont="1" applyFill="1" applyBorder="1" applyAlignment="1">
      <alignment vertical="top" wrapText="1"/>
    </xf>
    <xf numFmtId="0" fontId="3" fillId="5" borderId="1" xfId="0" applyFont="1" applyFill="1" applyBorder="1" applyAlignment="1">
      <alignment vertical="top" wrapText="1"/>
    </xf>
    <xf numFmtId="0" fontId="0" fillId="5" borderId="1" xfId="0" applyFont="1" applyFill="1" applyBorder="1" applyAlignment="1">
      <alignment horizontal="left" vertical="top" wrapText="1"/>
    </xf>
    <xf numFmtId="164" fontId="5" fillId="5" borderId="1" xfId="0" applyNumberFormat="1" applyFont="1" applyFill="1" applyBorder="1" applyAlignment="1">
      <alignment vertical="top"/>
    </xf>
    <xf numFmtId="164" fontId="0" fillId="5" borderId="1" xfId="0" applyNumberFormat="1" applyFont="1" applyFill="1" applyBorder="1" applyAlignment="1">
      <alignment vertical="top"/>
    </xf>
    <xf numFmtId="0" fontId="7" fillId="5" borderId="1"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planning.org/greatplaces/spaces/2010/campusmartiuspark.htm" TargetMode="External"/><Relationship Id="rId21" Type="http://schemas.openxmlformats.org/officeDocument/2006/relationships/hyperlink" Target="http://downloads.esri.com/blogs/places/apa_great_places/thumbnails/broadwaynewyork02.jpg" TargetMode="External"/><Relationship Id="rId42" Type="http://schemas.openxmlformats.org/officeDocument/2006/relationships/hyperlink" Target="https://www.planning.org/greatplaces/streets/2012/img/shakerboulevard02.jpg" TargetMode="External"/><Relationship Id="rId63" Type="http://schemas.openxmlformats.org/officeDocument/2006/relationships/hyperlink" Target="http://downloads.esri.com/blogs/places/apa_great_places/thumbnails/washingtonstreethoboken01.jpg" TargetMode="External"/><Relationship Id="rId84" Type="http://schemas.openxmlformats.org/officeDocument/2006/relationships/hyperlink" Target="http://downloads.esri.com/blogs/places/apa_great_places/large/fairmountparkpa01.jpg" TargetMode="External"/><Relationship Id="rId138" Type="http://schemas.openxmlformats.org/officeDocument/2006/relationships/hyperlink" Target="https://www.planning.org/greatplaces/streets/2015/lexingtonavenue.htm" TargetMode="External"/><Relationship Id="rId159" Type="http://schemas.openxmlformats.org/officeDocument/2006/relationships/hyperlink" Target="https://www.planning.org/greatplaces/streets/2016/shermanavenue/" TargetMode="External"/><Relationship Id="rId170" Type="http://schemas.openxmlformats.org/officeDocument/2006/relationships/hyperlink" Target="https://www.planning.org/greatplaces/streets/2009/frontst.htm" TargetMode="External"/><Relationship Id="rId191" Type="http://schemas.openxmlformats.org/officeDocument/2006/relationships/hyperlink" Target="https://downloads.esri.com/blogs/places/apa_great_places/thumbnails/rosaparkscircle01.jpg" TargetMode="External"/><Relationship Id="rId205" Type="http://schemas.openxmlformats.org/officeDocument/2006/relationships/hyperlink" Target="https://downloads.esri.com/blogs/places/apa_great_places/thumbnails/northmain02.jpg" TargetMode="External"/><Relationship Id="rId226" Type="http://schemas.openxmlformats.org/officeDocument/2006/relationships/hyperlink" Target="https://downloads.esri.com/blogs/places/apa_great_places/thumbnails/public_square_cleveland_oh.jpg" TargetMode="External"/><Relationship Id="rId247" Type="http://schemas.openxmlformats.org/officeDocument/2006/relationships/hyperlink" Target="https://downloads.esri.com/blogs/places/apa_great_places/large/the_plaza_orange_ca.jpg" TargetMode="External"/><Relationship Id="rId107" Type="http://schemas.openxmlformats.org/officeDocument/2006/relationships/hyperlink" Target="https://www.planning.org/greatplaces/streets/2007/northmichiganavenue.htm" TargetMode="External"/><Relationship Id="rId268" Type="http://schemas.openxmlformats.org/officeDocument/2006/relationships/hyperlink" Target="https://downloads.esri.com/blogs/places/apa_great_places/thumbnails/canalway_cultural_district_lowell_ma.jpg" TargetMode="External"/><Relationship Id="rId11" Type="http://schemas.openxmlformats.org/officeDocument/2006/relationships/hyperlink" Target="https://www.planning.org/greatplaces/neighborhoods/2012/img/chestnuthill01.jpg" TargetMode="External"/><Relationship Id="rId32" Type="http://schemas.openxmlformats.org/officeDocument/2006/relationships/hyperlink" Target="https://www.planning.org/greatplaces/spaces/2009/img/eastpark01.jpg" TargetMode="External"/><Relationship Id="rId53" Type="http://schemas.openxmlformats.org/officeDocument/2006/relationships/hyperlink" Target="https://www.planning.org/greatplaces/neighborhoods/2015/img/wynwood01.jpg" TargetMode="External"/><Relationship Id="rId74" Type="http://schemas.openxmlformats.org/officeDocument/2006/relationships/hyperlink" Target="http://downloads.esri.com/blogs/places/apa_great_places/thumbnails/fifthavenue01.jpg" TargetMode="External"/><Relationship Id="rId128" Type="http://schemas.openxmlformats.org/officeDocument/2006/relationships/hyperlink" Target="https://www.planning.org/greatplaces/spaces/2011/gardenofthegods.htm" TargetMode="External"/><Relationship Id="rId149" Type="http://schemas.openxmlformats.org/officeDocument/2006/relationships/hyperlink" Target="https://www.planning.org/greatplaces/streets/2011/frontstreet.htm" TargetMode="External"/><Relationship Id="rId5" Type="http://schemas.openxmlformats.org/officeDocument/2006/relationships/hyperlink" Target="http://downloads.esri.com/blogs/places/apa_great_places/thumbnails/ninthstreethill01.jpg" TargetMode="External"/><Relationship Id="rId95" Type="http://schemas.openxmlformats.org/officeDocument/2006/relationships/hyperlink" Target="http://downloads.esri.com/blogs/places/apa_great_places/thumbnails/mainstreetketchum01.jpg" TargetMode="External"/><Relationship Id="rId160" Type="http://schemas.openxmlformats.org/officeDocument/2006/relationships/hyperlink" Target="https://www.planning.org/greatplaces/spaces/2016/centralparkplaza/" TargetMode="External"/><Relationship Id="rId181" Type="http://schemas.openxmlformats.org/officeDocument/2006/relationships/hyperlink" Target="https://downloads.esri.com/blogs/places/apa_great_places/thumbnails/pearl01.jpg" TargetMode="External"/><Relationship Id="rId216" Type="http://schemas.openxmlformats.org/officeDocument/2006/relationships/hyperlink" Target="https://downloads.esri.com/blogs/places/apa_great_places/large/east_cross_street_ypsilanti_mi.jpg" TargetMode="External"/><Relationship Id="rId237" Type="http://schemas.openxmlformats.org/officeDocument/2006/relationships/hyperlink" Target="https://www.planning.org/greatplaces/streets/2009/broadway.htm" TargetMode="External"/><Relationship Id="rId258" Type="http://schemas.openxmlformats.org/officeDocument/2006/relationships/hyperlink" Target="https://downloads.esri.com/blogs/places/apa_great_places/thumbnails/aspen_pedestrian_mall_co.jpg" TargetMode="External"/><Relationship Id="rId22" Type="http://schemas.openxmlformats.org/officeDocument/2006/relationships/hyperlink" Target="https://www.planning.org/greatplaces/spaces/2008/img/pioneer01.jpg" TargetMode="External"/><Relationship Id="rId43" Type="http://schemas.openxmlformats.org/officeDocument/2006/relationships/hyperlink" Target="http://downloads.esri.com/blogs/places/apa_great_places/large/mainstreetbozeman02.jpg" TargetMode="External"/><Relationship Id="rId64" Type="http://schemas.openxmlformats.org/officeDocument/2006/relationships/hyperlink" Target="http://downloads.esri.com/blogs/places/apa_great_places/thumbnails/unionstationchicago01.jpg" TargetMode="External"/><Relationship Id="rId118" Type="http://schemas.openxmlformats.org/officeDocument/2006/relationships/hyperlink" Target="https://www.planning.org/greatplaces/spaces/2010/ferrybuilding.htm" TargetMode="External"/><Relationship Id="rId139" Type="http://schemas.openxmlformats.org/officeDocument/2006/relationships/hyperlink" Target="https://www.planning.org/greatplaces/spaces/2010/emeraldnecklace.htm" TargetMode="External"/><Relationship Id="rId85" Type="http://schemas.openxmlformats.org/officeDocument/2006/relationships/hyperlink" Target="http://downloads.esri.com/blogs/places/apa_great_places/thumbnails/fairmountparkpa01.jpg" TargetMode="External"/><Relationship Id="rId150" Type="http://schemas.openxmlformats.org/officeDocument/2006/relationships/hyperlink" Target="https://www.planning.org/greatplaces/neighborhoods/2010/lowerdowntown.htm" TargetMode="External"/><Relationship Id="rId171" Type="http://schemas.openxmlformats.org/officeDocument/2006/relationships/hyperlink" Target="https://www.planning.org/greatplaces/streets/2009/frontstreet.htm" TargetMode="External"/><Relationship Id="rId192" Type="http://schemas.openxmlformats.org/officeDocument/2006/relationships/hyperlink" Target="https://downloads.esri.com/blogs/places/apa_great_places/large/sanangeloriver01.jpg" TargetMode="External"/><Relationship Id="rId206" Type="http://schemas.openxmlformats.org/officeDocument/2006/relationships/hyperlink" Target="https://downloads.esri.com/blogs/places/apa_great_places/large/ghent_norfolk_va.jpg" TargetMode="External"/><Relationship Id="rId227" Type="http://schemas.openxmlformats.org/officeDocument/2006/relationships/hyperlink" Target="https://downloads.esri.com/blogs/places/apa_great_places/thumbnails/riversedge_at_marcum_park_hamilton_oh.jpg" TargetMode="External"/><Relationship Id="rId248" Type="http://schemas.openxmlformats.org/officeDocument/2006/relationships/hyperlink" Target="https://downloads.esri.com/blogs/places/apa_great_places/large/public_square_cleveland_oh.jpg" TargetMode="External"/><Relationship Id="rId269" Type="http://schemas.openxmlformats.org/officeDocument/2006/relationships/hyperlink" Target="https://downloads.esri.com/blogs/places/apa_great_places/thumbnails/ghent_norfolk_va.jpg" TargetMode="External"/><Relationship Id="rId12" Type="http://schemas.openxmlformats.org/officeDocument/2006/relationships/hyperlink" Target="https://www.planning.org/greatplaces/streets/2012/img/shakerboulevard02.jpg" TargetMode="External"/><Relationship Id="rId33" Type="http://schemas.openxmlformats.org/officeDocument/2006/relationships/hyperlink" Target="https://www.planning.org/greatplaces/spaces/2009/img/centralmarket02.jpg" TargetMode="External"/><Relationship Id="rId108" Type="http://schemas.openxmlformats.org/officeDocument/2006/relationships/hyperlink" Target="https://www.planning.org/greatplaces/spaces/2012/unionstation.htm" TargetMode="External"/><Relationship Id="rId129" Type="http://schemas.openxmlformats.org/officeDocument/2006/relationships/hyperlink" Target="https://www.planning.org/greatplaces/streets/2012/gaystreet.htm" TargetMode="External"/><Relationship Id="rId54" Type="http://schemas.openxmlformats.org/officeDocument/2006/relationships/hyperlink" Target="https://www.planning.org/greatplaces/spaces/2015/img/santafe01.jpg" TargetMode="External"/><Relationship Id="rId75" Type="http://schemas.openxmlformats.org/officeDocument/2006/relationships/hyperlink" Target="http://downloads.esri.com/blogs/places/apa_great_places/large/fifthavenue01.jpg" TargetMode="External"/><Relationship Id="rId96" Type="http://schemas.openxmlformats.org/officeDocument/2006/relationships/hyperlink" Target="http://downloads.esri.com/blogs/places/apa_great_places/large/midtownatlanta01.jpg" TargetMode="External"/><Relationship Id="rId140" Type="http://schemas.openxmlformats.org/officeDocument/2006/relationships/hyperlink" Target="https://www.planning.org/greatplaces/spaces/2012/jacksonsquare.htm" TargetMode="External"/><Relationship Id="rId161" Type="http://schemas.openxmlformats.org/officeDocument/2006/relationships/hyperlink" Target="https://www.planning.org/greatplaces/neighborhoods/2016/oldlouisville/" TargetMode="External"/><Relationship Id="rId182" Type="http://schemas.openxmlformats.org/officeDocument/2006/relationships/hyperlink" Target="https://downloads.esri.com/blogs/places/apa_great_places/large/uptowngreenwood01.jpg" TargetMode="External"/><Relationship Id="rId217" Type="http://schemas.openxmlformats.org/officeDocument/2006/relationships/hyperlink" Target="https://downloads.esri.com/blogs/places/apa_great_places/large/fayetteville_street_raleigh_nc.jpg" TargetMode="External"/><Relationship Id="rId6" Type="http://schemas.openxmlformats.org/officeDocument/2006/relationships/hyperlink" Target="https://www.planning.org/greatplaces/streets/2010/img/broadwayavenue01.jpg" TargetMode="External"/><Relationship Id="rId238" Type="http://schemas.openxmlformats.org/officeDocument/2006/relationships/hyperlink" Target="https://www.planning.org/greatplaces/neighborhoods/2018/canalway" TargetMode="External"/><Relationship Id="rId259" Type="http://schemas.openxmlformats.org/officeDocument/2006/relationships/hyperlink" Target="https://downloads.esri.com/blogs/places/apa_great_places/thumbnails/mill_river_park_stamford_ct.jpg" TargetMode="External"/><Relationship Id="rId23" Type="http://schemas.openxmlformats.org/officeDocument/2006/relationships/hyperlink" Target="https://www.planning.org/greatplaces/neighborhoods/2015/img/wynwood01.jpg" TargetMode="External"/><Relationship Id="rId119" Type="http://schemas.openxmlformats.org/officeDocument/2006/relationships/hyperlink" Target="https://www.planning.org/greatplaces/spaces/2010/irelandsculpturegarden.htm" TargetMode="External"/><Relationship Id="rId270" Type="http://schemas.openxmlformats.org/officeDocument/2006/relationships/hyperlink" Target="https://www.planning.org/greatplaces/neighborhoods/2018/canalway" TargetMode="External"/><Relationship Id="rId44" Type="http://schemas.openxmlformats.org/officeDocument/2006/relationships/hyperlink" Target="https://www.planning.org/greatplaces/streets/2013/img/benjaminfranklin01.jpg" TargetMode="External"/><Relationship Id="rId60" Type="http://schemas.openxmlformats.org/officeDocument/2006/relationships/hyperlink" Target="http://downloads.esri.com/blogs/places/apa_great_places/large/broadwayjimthorpe01.jpg" TargetMode="External"/><Relationship Id="rId65" Type="http://schemas.openxmlformats.org/officeDocument/2006/relationships/hyperlink" Target="http://downloads.esri.com/blogs/places/apa_great_places/large/mainstreetgalena02.jpg" TargetMode="External"/><Relationship Id="rId81" Type="http://schemas.openxmlformats.org/officeDocument/2006/relationships/hyperlink" Target="http://downloads.esri.com/blogs/places/apa_great_places/thumbnails/downtownsantaana01.jpg" TargetMode="External"/><Relationship Id="rId86" Type="http://schemas.openxmlformats.org/officeDocument/2006/relationships/hyperlink" Target="http://downloads.esri.com/blogs/places/apa_great_places/large/findlaymarket01.jpg" TargetMode="External"/><Relationship Id="rId130" Type="http://schemas.openxmlformats.org/officeDocument/2006/relationships/hyperlink" Target="https://www.planning.org/greatplaces/streets/2012/fifthavenue.htm" TargetMode="External"/><Relationship Id="rId135" Type="http://schemas.openxmlformats.org/officeDocument/2006/relationships/hyperlink" Target="https://www.planning.org/greatplaces/neighborhoods/2014/thefan.htm" TargetMode="External"/><Relationship Id="rId151" Type="http://schemas.openxmlformats.org/officeDocument/2006/relationships/hyperlink" Target="https://www.planning.org/greatplaces/neighborhoods/2011/dundeememorialpark.htm" TargetMode="External"/><Relationship Id="rId156" Type="http://schemas.openxmlformats.org/officeDocument/2006/relationships/hyperlink" Target="https://www.planning.org/greatplaces/neighborhoods/2016/downtownsantaana/" TargetMode="External"/><Relationship Id="rId177" Type="http://schemas.openxmlformats.org/officeDocument/2006/relationships/hyperlink" Target="https://downloads.esri.com/blogs/places/apa_great_places/thumbnails/congressstreettuscon01.jpg" TargetMode="External"/><Relationship Id="rId198" Type="http://schemas.openxmlformats.org/officeDocument/2006/relationships/hyperlink" Target="https://downloads.esri.com/blogs/places/apa_great_places/large/parklane01.jpg" TargetMode="External"/><Relationship Id="rId172" Type="http://schemas.openxmlformats.org/officeDocument/2006/relationships/hyperlink" Target="https://downloads.esri.com/blogs/places/apa_great_places/large/missoula01.jpg" TargetMode="External"/><Relationship Id="rId193" Type="http://schemas.openxmlformats.org/officeDocument/2006/relationships/hyperlink" Target="https://downloads.esri.com/blogs/places/apa_great_places/thumbnails/sanangeloriver01.jpg" TargetMode="External"/><Relationship Id="rId202" Type="http://schemas.openxmlformats.org/officeDocument/2006/relationships/hyperlink" Target="https://www.planning.org/greatplaces/streets/2017/congress/" TargetMode="External"/><Relationship Id="rId207" Type="http://schemas.openxmlformats.org/officeDocument/2006/relationships/hyperlink" Target="https://downloads.esri.com/blogs/places/apa_great_places/large/guthrie_historic_district_ok.jpg" TargetMode="External"/><Relationship Id="rId223" Type="http://schemas.openxmlformats.org/officeDocument/2006/relationships/hyperlink" Target="https://downloads.esri.com/blogs/places/apa_great_places/thumbnails/aspen_pedestrian_mall_co.jpg" TargetMode="External"/><Relationship Id="rId228" Type="http://schemas.openxmlformats.org/officeDocument/2006/relationships/hyperlink" Target="https://downloads.esri.com/blogs/places/apa_great_places/thumbnails/cushman_street_fairbanks_ak.jpg" TargetMode="External"/><Relationship Id="rId244" Type="http://schemas.openxmlformats.org/officeDocument/2006/relationships/hyperlink" Target="https://downloads.esri.com/blogs/places/apa_great_places/large/the_village_of_shelburne_falls_ma.jpg" TargetMode="External"/><Relationship Id="rId249" Type="http://schemas.openxmlformats.org/officeDocument/2006/relationships/hyperlink" Target="https://downloads.esri.com/blogs/places/apa_great_places/large/riversedge_at_marcum_park_hamilton_oh.jpg" TargetMode="External"/><Relationship Id="rId13" Type="http://schemas.openxmlformats.org/officeDocument/2006/relationships/hyperlink" Target="http://downloads.esri.com/blogs/places/apa_great_places/thumbnails/mainstreetbozeman02.jpg" TargetMode="External"/><Relationship Id="rId18" Type="http://schemas.openxmlformats.org/officeDocument/2006/relationships/hyperlink" Target="https://www.planning.org/greatplaces/neighborhoods/2014/img/fieldscorner02.jpg" TargetMode="External"/><Relationship Id="rId39" Type="http://schemas.openxmlformats.org/officeDocument/2006/relationships/hyperlink" Target="https://www.planning.org/greatplaces/streets/2011/img/santamonica01.jpg" TargetMode="External"/><Relationship Id="rId109" Type="http://schemas.openxmlformats.org/officeDocument/2006/relationships/hyperlink" Target="https://www.planning.org/greatplaces/neighborhoods/2007/chathamvillage.htm" TargetMode="External"/><Relationship Id="rId260" Type="http://schemas.openxmlformats.org/officeDocument/2006/relationships/hyperlink" Target="https://downloads.esri.com/blogs/places/apa_great_places/thumbnails/the_plaza_orange_ca.jpg" TargetMode="External"/><Relationship Id="rId265" Type="http://schemas.openxmlformats.org/officeDocument/2006/relationships/hyperlink" Target="https://downloads.esri.com/blogs/places/apa_great_places/thumbnails/fayetteville_street_raleigh_nc.jpg" TargetMode="External"/><Relationship Id="rId34" Type="http://schemas.openxmlformats.org/officeDocument/2006/relationships/hyperlink" Target="https://www.planning.org/greatplaces/neighborhoods/2010/img/lowerdowntown01.jpg" TargetMode="External"/><Relationship Id="rId50" Type="http://schemas.openxmlformats.org/officeDocument/2006/relationships/hyperlink" Target="https://www.planning.org/greatplaces/streets/2014/img/kingstreet02.jpg" TargetMode="External"/><Relationship Id="rId55" Type="http://schemas.openxmlformats.org/officeDocument/2006/relationships/hyperlink" Target="http://downloads.esri.com/blogs/places/apa_great_places/large/mainstreet02annapolis.jpg" TargetMode="External"/><Relationship Id="rId76" Type="http://schemas.openxmlformats.org/officeDocument/2006/relationships/hyperlink" Target="http://downloads.esri.com/blogs/places/apa_great_places/large/grandcentral01.jpg" TargetMode="External"/><Relationship Id="rId97" Type="http://schemas.openxmlformats.org/officeDocument/2006/relationships/hyperlink" Target="http://downloads.esri.com/blogs/places/apa_great_places/thumbnails/midtownatlanta01.jpg" TargetMode="External"/><Relationship Id="rId104" Type="http://schemas.openxmlformats.org/officeDocument/2006/relationships/hyperlink" Target="http://downloads.esri.com/blogs/places/apa_great_places/large/south24thstreet01.jpg" TargetMode="External"/><Relationship Id="rId120" Type="http://schemas.openxmlformats.org/officeDocument/2006/relationships/hyperlink" Target="https://www.planning.org/greatplaces/neighborhoods/2011/swanlake.htm" TargetMode="External"/><Relationship Id="rId125" Type="http://schemas.openxmlformats.org/officeDocument/2006/relationships/hyperlink" Target="https://www.planning.org/greatplaces/streets/2011/ustreet.htm" TargetMode="External"/><Relationship Id="rId141" Type="http://schemas.openxmlformats.org/officeDocument/2006/relationships/hyperlink" Target="https://www.planning.org/greatplaces/spaces/2012/botanicgarden.htm" TargetMode="External"/><Relationship Id="rId146" Type="http://schemas.openxmlformats.org/officeDocument/2006/relationships/hyperlink" Target="https://www.planning.org/greatplaces/spaces/2015/flintfarmersmarket.htm" TargetMode="External"/><Relationship Id="rId167" Type="http://schemas.openxmlformats.org/officeDocument/2006/relationships/hyperlink" Target="https://www.planning.org/greatplaces/spaces/2016/guthriegreen/" TargetMode="External"/><Relationship Id="rId188" Type="http://schemas.openxmlformats.org/officeDocument/2006/relationships/hyperlink" Target="https://downloads.esri.com/blogs/places/apa_great_places/large/millcreek01.jpg" TargetMode="External"/><Relationship Id="rId7" Type="http://schemas.openxmlformats.org/officeDocument/2006/relationships/hyperlink" Target="https://www.planning.org/greatplaces/streets/2010/img/wydownboulevard01.jpg" TargetMode="External"/><Relationship Id="rId71" Type="http://schemas.openxmlformats.org/officeDocument/2006/relationships/hyperlink" Target="http://downloads.esri.com/blogs/places/apa_great_places/thumbnails/delmarloop01.jpg" TargetMode="External"/><Relationship Id="rId92" Type="http://schemas.openxmlformats.org/officeDocument/2006/relationships/hyperlink" Target="http://downloads.esri.com/blogs/places/apa_great_places/large/mainstreetdavidson01.jpg" TargetMode="External"/><Relationship Id="rId162" Type="http://schemas.openxmlformats.org/officeDocument/2006/relationships/hyperlink" Target="https://www.planning.org/greatplaces/streets/2016/mainstreetdavidson/" TargetMode="External"/><Relationship Id="rId183" Type="http://schemas.openxmlformats.org/officeDocument/2006/relationships/hyperlink" Target="https://downloads.esri.com/blogs/places/apa_great_places/thumbnails/uptowngreenwood01.jpg" TargetMode="External"/><Relationship Id="rId213" Type="http://schemas.openxmlformats.org/officeDocument/2006/relationships/hyperlink" Target="https://downloads.esri.com/blogs/places/apa_great_places/large/public_square_cleveland_oh.jpg" TargetMode="External"/><Relationship Id="rId218" Type="http://schemas.openxmlformats.org/officeDocument/2006/relationships/hyperlink" Target="https://downloads.esri.com/blogs/places/apa_great_places/large/state_street_bristol_tn_va.jpg" TargetMode="External"/><Relationship Id="rId234" Type="http://schemas.openxmlformats.org/officeDocument/2006/relationships/hyperlink" Target="https://downloads.esri.com/blogs/places/apa_great_places/thumbnails/ghent_norfolk_va.jpg" TargetMode="External"/><Relationship Id="rId239" Type="http://schemas.openxmlformats.org/officeDocument/2006/relationships/hyperlink" Target="https://www.planning.org/greatplaces/neighborhoods/2018/ghent/" TargetMode="External"/><Relationship Id="rId2" Type="http://schemas.openxmlformats.org/officeDocument/2006/relationships/hyperlink" Target="https://www.planning.org/greatplaces/spaces/2009/img/eastpark01.jpg" TargetMode="External"/><Relationship Id="rId29" Type="http://schemas.openxmlformats.org/officeDocument/2006/relationships/hyperlink" Target="http://downloads.esri.com/blogs/places/apa_great_places/thumbnails/broadwayjimthorpe01.jpg" TargetMode="External"/><Relationship Id="rId250" Type="http://schemas.openxmlformats.org/officeDocument/2006/relationships/hyperlink" Target="https://downloads.esri.com/blogs/places/apa_great_places/large/cushman_street_fairbanks_ak.jpg" TargetMode="External"/><Relationship Id="rId255" Type="http://schemas.openxmlformats.org/officeDocument/2006/relationships/hyperlink" Target="https://downloads.esri.com/blogs/places/apa_great_places/thumbnails/guthrie_historic_district_ok.jpg" TargetMode="External"/><Relationship Id="rId271" Type="http://schemas.openxmlformats.org/officeDocument/2006/relationships/hyperlink" Target="https://www.planning.org/greatplaces/neighborhoods/2018/ghent/" TargetMode="External"/><Relationship Id="rId24" Type="http://schemas.openxmlformats.org/officeDocument/2006/relationships/hyperlink" Target="https://www.planning.org/greatplaces/spaces/2015/img/santafe01.jpg" TargetMode="External"/><Relationship Id="rId40" Type="http://schemas.openxmlformats.org/officeDocument/2006/relationships/hyperlink" Target="https://www.planning.org/greatplaces/spaces/2011/img/monumentcircle01.jpg" TargetMode="External"/><Relationship Id="rId45" Type="http://schemas.openxmlformats.org/officeDocument/2006/relationships/hyperlink" Target="https://www.planning.org/greatplaces/streets/2013/img/cstreet01.jpg" TargetMode="External"/><Relationship Id="rId66" Type="http://schemas.openxmlformats.org/officeDocument/2006/relationships/hyperlink" Target="http://downloads.esri.com/blogs/places/apa_great_places/thumbnails/mainstreet02annapolis.jpg" TargetMode="External"/><Relationship Id="rId87" Type="http://schemas.openxmlformats.org/officeDocument/2006/relationships/hyperlink" Target="http://downloads.esri.com/blogs/places/apa_great_places/thumbnails/findlaymarket01.jpg" TargetMode="External"/><Relationship Id="rId110" Type="http://schemas.openxmlformats.org/officeDocument/2006/relationships/hyperlink" Target="https://www.planning.org/greatplaces/neighborhoods/2007/easternmarket.htm" TargetMode="External"/><Relationship Id="rId115" Type="http://schemas.openxmlformats.org/officeDocument/2006/relationships/hyperlink" Target="https://www.planning.org/greatplaces/neighborhoods/2010/parkneighborhood.htm" TargetMode="External"/><Relationship Id="rId131" Type="http://schemas.openxmlformats.org/officeDocument/2006/relationships/hyperlink" Target="https://www.planning.org/greatplaces/streets/2012/mainstreet.htm" TargetMode="External"/><Relationship Id="rId136" Type="http://schemas.openxmlformats.org/officeDocument/2006/relationships/hyperlink" Target="https://www.planning.org/greatplaces/streets/2014/portlandtransitmall.htm" TargetMode="External"/><Relationship Id="rId157" Type="http://schemas.openxmlformats.org/officeDocument/2006/relationships/hyperlink" Target="https://www.planning.org/greatplaces/neighborhoods/2016/midtownatlanta/" TargetMode="External"/><Relationship Id="rId178" Type="http://schemas.openxmlformats.org/officeDocument/2006/relationships/hyperlink" Target="https://downloads.esri.com/blogs/places/apa_great_places/large/seward01.jpg" TargetMode="External"/><Relationship Id="rId61" Type="http://schemas.openxmlformats.org/officeDocument/2006/relationships/hyperlink" Target="http://downloads.esri.com/blogs/places/apa_great_places/large/mainstreetgreenville02.jpg" TargetMode="External"/><Relationship Id="rId82" Type="http://schemas.openxmlformats.org/officeDocument/2006/relationships/hyperlink" Target="http://downloads.esri.com/blogs/places/apa_great_places/large/downtownwarren01.jpg" TargetMode="External"/><Relationship Id="rId152" Type="http://schemas.openxmlformats.org/officeDocument/2006/relationships/hyperlink" Target="https://www.planning.org/greatplaces/streets/2010/washingtonstreet.htm" TargetMode="External"/><Relationship Id="rId173" Type="http://schemas.openxmlformats.org/officeDocument/2006/relationships/hyperlink" Target="https://downloads.esri.com/blogs/places/apa_great_places/thumbnails/missoula01.jpg" TargetMode="External"/><Relationship Id="rId194" Type="http://schemas.openxmlformats.org/officeDocument/2006/relationships/hyperlink" Target="https://downloads.esri.com/blogs/places/apa_great_places/large/lincolnave01.jpg" TargetMode="External"/><Relationship Id="rId199" Type="http://schemas.openxmlformats.org/officeDocument/2006/relationships/hyperlink" Target="https://downloads.esri.com/blogs/places/apa_great_places/thumbnails/parklane01.jpg" TargetMode="External"/><Relationship Id="rId203" Type="http://schemas.openxmlformats.org/officeDocument/2006/relationships/hyperlink" Target="https://downloads.esri.com/blogs/places/apa_great_places/large/woodstock03.jpg" TargetMode="External"/><Relationship Id="rId208" Type="http://schemas.openxmlformats.org/officeDocument/2006/relationships/hyperlink" Target="https://downloads.esri.com/blogs/places/apa_great_places/large/historic_downtown_georgetown_tx.jpg" TargetMode="External"/><Relationship Id="rId229" Type="http://schemas.openxmlformats.org/officeDocument/2006/relationships/hyperlink" Target="https://downloads.esri.com/blogs/places/apa_great_places/thumbnails/east_cross_street_ypsilanti_mi.jpg" TargetMode="External"/><Relationship Id="rId19" Type="http://schemas.openxmlformats.org/officeDocument/2006/relationships/hyperlink" Target="https://www.planning.org/greatplaces/streets/2014/img/25thstreet01.jpg" TargetMode="External"/><Relationship Id="rId224" Type="http://schemas.openxmlformats.org/officeDocument/2006/relationships/hyperlink" Target="https://downloads.esri.com/blogs/places/apa_great_places/thumbnails/mill_river_park_stamford_ct.jpg" TargetMode="External"/><Relationship Id="rId240" Type="http://schemas.openxmlformats.org/officeDocument/2006/relationships/hyperlink" Target="https://downloads.esri.com/blogs/places/apa_great_places/large/canalway_cultural_district_lowell_ma.jpg" TargetMode="External"/><Relationship Id="rId245" Type="http://schemas.openxmlformats.org/officeDocument/2006/relationships/hyperlink" Target="https://downloads.esri.com/blogs/places/apa_great_places/large/aspen_pedestrian_mall_co.jpg" TargetMode="External"/><Relationship Id="rId261" Type="http://schemas.openxmlformats.org/officeDocument/2006/relationships/hyperlink" Target="https://downloads.esri.com/blogs/places/apa_great_places/thumbnails/public_square_cleveland_oh.jpg" TargetMode="External"/><Relationship Id="rId266" Type="http://schemas.openxmlformats.org/officeDocument/2006/relationships/hyperlink" Target="https://downloads.esri.com/blogs/places/apa_great_places/thumbnails/state_street_bristol_tn_va.jpg" TargetMode="External"/><Relationship Id="rId14" Type="http://schemas.openxmlformats.org/officeDocument/2006/relationships/hyperlink" Target="https://www.planning.org/greatplaces/streets/2013/img/benjaminfranklin01.jpg" TargetMode="External"/><Relationship Id="rId30" Type="http://schemas.openxmlformats.org/officeDocument/2006/relationships/hyperlink" Target="http://downloads.esri.com/blogs/places/apa_great_places/thumbnails/mainstreetsagharbour03.jpg" TargetMode="External"/><Relationship Id="rId35" Type="http://schemas.openxmlformats.org/officeDocument/2006/relationships/hyperlink" Target="https://www.planning.org/greatplaces/neighborhoods/2010/img/ninthstreethill01.jpg" TargetMode="External"/><Relationship Id="rId56" Type="http://schemas.openxmlformats.org/officeDocument/2006/relationships/hyperlink" Target="http://downloads.esri.com/blogs/places/apa_great_places/large/washingtonstreethoboken01.jpg" TargetMode="External"/><Relationship Id="rId77" Type="http://schemas.openxmlformats.org/officeDocument/2006/relationships/hyperlink" Target="http://downloads.esri.com/blogs/places/apa_great_places/thumbnails/arthuravenue01.jpg" TargetMode="External"/><Relationship Id="rId100" Type="http://schemas.openxmlformats.org/officeDocument/2006/relationships/hyperlink" Target="http://downloads.esri.com/blogs/places/apa_great_places/large/oldlouisville01.jpg" TargetMode="External"/><Relationship Id="rId105" Type="http://schemas.openxmlformats.org/officeDocument/2006/relationships/hyperlink" Target="http://downloads.esri.com/blogs/places/apa_great_places/thumbnails/south24thstreet01.jpg" TargetMode="External"/><Relationship Id="rId126" Type="http://schemas.openxmlformats.org/officeDocument/2006/relationships/hyperlink" Target="https://www.planning.org/greatplaces/spaces/2011/milwaukeeriverwalk.htm" TargetMode="External"/><Relationship Id="rId147" Type="http://schemas.openxmlformats.org/officeDocument/2006/relationships/hyperlink" Target="https://www.planning.org/greatplaces/spaces/2011/ricepark.htm" TargetMode="External"/><Relationship Id="rId168" Type="http://schemas.openxmlformats.org/officeDocument/2006/relationships/hyperlink" Target="https://www.planning.org/greatplaces/spaces/2016/fairmountpark/" TargetMode="External"/><Relationship Id="rId8" Type="http://schemas.openxmlformats.org/officeDocument/2006/relationships/hyperlink" Target="https://www.planning.org/greatplaces/neighborhoods/2011/img/dundeememorialpark01.jpg" TargetMode="External"/><Relationship Id="rId51" Type="http://schemas.openxmlformats.org/officeDocument/2006/relationships/hyperlink" Target="http://downloads.esri.com/blogs/places/apa_great_places/large/broadwaynewyork02.jpg" TargetMode="External"/><Relationship Id="rId72" Type="http://schemas.openxmlformats.org/officeDocument/2006/relationships/hyperlink" Target="http://downloads.esri.com/blogs/places/apa_great_places/large/delmarloop01.jpg" TargetMode="External"/><Relationship Id="rId93" Type="http://schemas.openxmlformats.org/officeDocument/2006/relationships/hyperlink" Target="http://downloads.esri.com/blogs/places/apa_great_places/thumbnails/mainstreetdavidson01.jpg" TargetMode="External"/><Relationship Id="rId98" Type="http://schemas.openxmlformats.org/officeDocument/2006/relationships/hyperlink" Target="http://downloads.esri.com/blogs/places/apa_great_places/large/nobhill01.jpg" TargetMode="External"/><Relationship Id="rId121" Type="http://schemas.openxmlformats.org/officeDocument/2006/relationships/hyperlink" Target="https://www.planning.org/greatplaces/neighborhoods/2011/germanvillage.htm" TargetMode="External"/><Relationship Id="rId142" Type="http://schemas.openxmlformats.org/officeDocument/2006/relationships/hyperlink" Target="https://www.planning.org/greatplaces/spaces/2012/washingtonpark.htm" TargetMode="External"/><Relationship Id="rId163" Type="http://schemas.openxmlformats.org/officeDocument/2006/relationships/hyperlink" Target="https://www.planning.org/greatplaces/streets/2016/south24th/" TargetMode="External"/><Relationship Id="rId184" Type="http://schemas.openxmlformats.org/officeDocument/2006/relationships/hyperlink" Target="https://downloads.esri.com/blogs/places/apa_great_places/large/countyhome01.jpg" TargetMode="External"/><Relationship Id="rId189" Type="http://schemas.openxmlformats.org/officeDocument/2006/relationships/hyperlink" Target="https://downloads.esri.com/blogs/places/apa_great_places/thumbnails/millcreek01.jpg" TargetMode="External"/><Relationship Id="rId219" Type="http://schemas.openxmlformats.org/officeDocument/2006/relationships/hyperlink" Target="https://downloads.esri.com/blogs/places/apa_great_places/large/west_magnolia_avenue_fort_worth_tx.jpg" TargetMode="External"/><Relationship Id="rId3" Type="http://schemas.openxmlformats.org/officeDocument/2006/relationships/hyperlink" Target="https://www.planning.org/greatplaces/spaces/2009/img/centralmarket02.jpg" TargetMode="External"/><Relationship Id="rId214" Type="http://schemas.openxmlformats.org/officeDocument/2006/relationships/hyperlink" Target="https://downloads.esri.com/blogs/places/apa_great_places/large/riversedge_at_marcum_park_hamilton_oh.jpg" TargetMode="External"/><Relationship Id="rId230" Type="http://schemas.openxmlformats.org/officeDocument/2006/relationships/hyperlink" Target="https://downloads.esri.com/blogs/places/apa_great_places/thumbnails/fayetteville_street_raleigh_nc.jpg" TargetMode="External"/><Relationship Id="rId235" Type="http://schemas.openxmlformats.org/officeDocument/2006/relationships/hyperlink" Target="https://www.planning.org/greatplaces/streets/2009/mainstreet.htm" TargetMode="External"/><Relationship Id="rId251" Type="http://schemas.openxmlformats.org/officeDocument/2006/relationships/hyperlink" Target="https://downloads.esri.com/blogs/places/apa_great_places/large/east_cross_street_ypsilanti_mi.jpg" TargetMode="External"/><Relationship Id="rId256" Type="http://schemas.openxmlformats.org/officeDocument/2006/relationships/hyperlink" Target="https://downloads.esri.com/blogs/places/apa_great_places/thumbnails/historic_downtown_georgetown_tx.jpg" TargetMode="External"/><Relationship Id="rId25" Type="http://schemas.openxmlformats.org/officeDocument/2006/relationships/hyperlink" Target="https://www.planning.org/greatplaces/neighborhoods/2007/img/chatham01.jpg" TargetMode="External"/><Relationship Id="rId46" Type="http://schemas.openxmlformats.org/officeDocument/2006/relationships/hyperlink" Target="https://www.planning.org/greatplaces/streets/2013/img/walnutstreet01.jpg" TargetMode="External"/><Relationship Id="rId67" Type="http://schemas.openxmlformats.org/officeDocument/2006/relationships/hyperlink" Target="http://downloads.esri.com/blogs/places/apa_great_places/thumbnails/broadwaysaratogasprings02.jpg" TargetMode="External"/><Relationship Id="rId116" Type="http://schemas.openxmlformats.org/officeDocument/2006/relationships/hyperlink" Target="https://www.planning.org/greatplaces/streets/2010/5thavenue.htm" TargetMode="External"/><Relationship Id="rId137" Type="http://schemas.openxmlformats.org/officeDocument/2006/relationships/hyperlink" Target="https://www.planning.org/greatplaces/spaces/2014/baylisspark.htm" TargetMode="External"/><Relationship Id="rId158" Type="http://schemas.openxmlformats.org/officeDocument/2006/relationships/hyperlink" Target="https://www.planning.org/greatplaces/streets/2016/mainstreetketchum/" TargetMode="External"/><Relationship Id="rId272" Type="http://schemas.openxmlformats.org/officeDocument/2006/relationships/printerSettings" Target="../printerSettings/printerSettings1.bin"/><Relationship Id="rId20" Type="http://schemas.openxmlformats.org/officeDocument/2006/relationships/hyperlink" Target="https://www.planning.org/greatplaces/streets/2014/img/kingstreet02.jpg" TargetMode="External"/><Relationship Id="rId41" Type="http://schemas.openxmlformats.org/officeDocument/2006/relationships/hyperlink" Target="https://www.planning.org/greatplaces/neighborhoods/2012/img/chestnuthill01.jpg" TargetMode="External"/><Relationship Id="rId62" Type="http://schemas.openxmlformats.org/officeDocument/2006/relationships/hyperlink" Target="http://downloads.esri.com/blogs/places/apa_great_places/large/unionstationchicago01.jpg" TargetMode="External"/><Relationship Id="rId83" Type="http://schemas.openxmlformats.org/officeDocument/2006/relationships/hyperlink" Target="http://downloads.esri.com/blogs/places/apa_great_places/thumbnails/downtownwarren01.jpg" TargetMode="External"/><Relationship Id="rId88" Type="http://schemas.openxmlformats.org/officeDocument/2006/relationships/hyperlink" Target="http://downloads.esri.com/blogs/places/apa_great_places/large/goldenheartplaza01.jpg" TargetMode="External"/><Relationship Id="rId111" Type="http://schemas.openxmlformats.org/officeDocument/2006/relationships/hyperlink" Target="https://www.planning.org/greatplaces/streets/2008/southbroadstreet.htm" TargetMode="External"/><Relationship Id="rId132" Type="http://schemas.openxmlformats.org/officeDocument/2006/relationships/hyperlink" Target="https://www.planning.org/greatplaces/streets/2013/westbeverley.htm" TargetMode="External"/><Relationship Id="rId153" Type="http://schemas.openxmlformats.org/officeDocument/2006/relationships/hyperlink" Target="https://www.planning.org/greatplaces/streets/2010/springstreet.htm" TargetMode="External"/><Relationship Id="rId174" Type="http://schemas.openxmlformats.org/officeDocument/2006/relationships/hyperlink" Target="https://downloads.esri.com/blogs/places/apa_great_places/large/overtherhine01.jpg" TargetMode="External"/><Relationship Id="rId179" Type="http://schemas.openxmlformats.org/officeDocument/2006/relationships/hyperlink" Target="https://downloads.esri.com/blogs/places/apa_great_places/thumbnails/seward01.jpg" TargetMode="External"/><Relationship Id="rId195" Type="http://schemas.openxmlformats.org/officeDocument/2006/relationships/hyperlink" Target="https://downloads.esri.com/blogs/places/apa_great_places/thumbnails/lincolnave01.jpg" TargetMode="External"/><Relationship Id="rId209" Type="http://schemas.openxmlformats.org/officeDocument/2006/relationships/hyperlink" Target="https://downloads.esri.com/blogs/places/apa_great_places/large/the_village_of_shelburne_falls_ma.jpg" TargetMode="External"/><Relationship Id="rId190" Type="http://schemas.openxmlformats.org/officeDocument/2006/relationships/hyperlink" Target="https://downloads.esri.com/blogs/places/apa_great_places/large/rosaparkscircle01.jpg" TargetMode="External"/><Relationship Id="rId204" Type="http://schemas.openxmlformats.org/officeDocument/2006/relationships/hyperlink" Target="https://downloads.esri.com/blogs/places/apa_great_places/large/canalway_cultural_district_lowell_ma.jpg" TargetMode="External"/><Relationship Id="rId220" Type="http://schemas.openxmlformats.org/officeDocument/2006/relationships/hyperlink" Target="https://downloads.esri.com/blogs/places/apa_great_places/thumbnails/guthrie_historic_district_ok.jpg" TargetMode="External"/><Relationship Id="rId225" Type="http://schemas.openxmlformats.org/officeDocument/2006/relationships/hyperlink" Target="https://downloads.esri.com/blogs/places/apa_great_places/thumbnails/the_plaza_orange_ca.jpg" TargetMode="External"/><Relationship Id="rId241" Type="http://schemas.openxmlformats.org/officeDocument/2006/relationships/hyperlink" Target="https://downloads.esri.com/blogs/places/apa_great_places/large/ghent_norfolk_va.jpg" TargetMode="External"/><Relationship Id="rId246" Type="http://schemas.openxmlformats.org/officeDocument/2006/relationships/hyperlink" Target="https://downloads.esri.com/blogs/places/apa_great_places/large/mill_river_park_stamford_ct.jpg" TargetMode="External"/><Relationship Id="rId267" Type="http://schemas.openxmlformats.org/officeDocument/2006/relationships/hyperlink" Target="https://downloads.esri.com/blogs/places/apa_great_places/thumbnails/west_magnolia_avenue_fort_worth_tx.jpg" TargetMode="External"/><Relationship Id="rId15" Type="http://schemas.openxmlformats.org/officeDocument/2006/relationships/hyperlink" Target="https://www.planning.org/greatplaces/streets/2013/img/cstreet01.jpg" TargetMode="External"/><Relationship Id="rId36" Type="http://schemas.openxmlformats.org/officeDocument/2006/relationships/hyperlink" Target="https://www.planning.org/greatplaces/streets/2010/img/broadwayavenue01.jpg" TargetMode="External"/><Relationship Id="rId57" Type="http://schemas.openxmlformats.org/officeDocument/2006/relationships/hyperlink" Target="http://downloads.esri.com/blogs/places/apa_great_places/large/marketstreetcorning02.jpg" TargetMode="External"/><Relationship Id="rId106" Type="http://schemas.openxmlformats.org/officeDocument/2006/relationships/hyperlink" Target="https://www.planning.org/greatplaces/spaces/2015/millenniumpark.htm" TargetMode="External"/><Relationship Id="rId127" Type="http://schemas.openxmlformats.org/officeDocument/2006/relationships/hyperlink" Target="https://www.planning.org/greatplaces/spaces/2011/bicentennial.htm" TargetMode="External"/><Relationship Id="rId262" Type="http://schemas.openxmlformats.org/officeDocument/2006/relationships/hyperlink" Target="https://downloads.esri.com/blogs/places/apa_great_places/thumbnails/riversedge_at_marcum_park_hamilton_oh.jpg" TargetMode="External"/><Relationship Id="rId10" Type="http://schemas.openxmlformats.org/officeDocument/2006/relationships/hyperlink" Target="https://www.planning.org/greatplaces/spaces/2011/img/monumentcircle01.jpg" TargetMode="External"/><Relationship Id="rId31" Type="http://schemas.openxmlformats.org/officeDocument/2006/relationships/hyperlink" Target="https://www.planning.org/greatplaces/spaces/2008/img/mellonsquare01.jpg" TargetMode="External"/><Relationship Id="rId52" Type="http://schemas.openxmlformats.org/officeDocument/2006/relationships/hyperlink" Target="https://www.planning.org/greatplaces/spaces/2008/img/pioneer01.jpg" TargetMode="External"/><Relationship Id="rId73" Type="http://schemas.openxmlformats.org/officeDocument/2006/relationships/hyperlink" Target="http://downloads.esri.com/blogs/places/apa_great_places/large/collegehill02.jpg" TargetMode="External"/><Relationship Id="rId78" Type="http://schemas.openxmlformats.org/officeDocument/2006/relationships/hyperlink" Target="http://downloads.esri.com/blogs/places/apa_great_places/large/centralparkplaza01.jpg" TargetMode="External"/><Relationship Id="rId94" Type="http://schemas.openxmlformats.org/officeDocument/2006/relationships/hyperlink" Target="http://downloads.esri.com/blogs/places/apa_great_places/large/mainstreetketchum01.jpg" TargetMode="External"/><Relationship Id="rId99" Type="http://schemas.openxmlformats.org/officeDocument/2006/relationships/hyperlink" Target="http://downloads.esri.com/blogs/places/apa_great_places/thumbnails/nobhill01.jpg" TargetMode="External"/><Relationship Id="rId101" Type="http://schemas.openxmlformats.org/officeDocument/2006/relationships/hyperlink" Target="http://downloads.esri.com/blogs/places/apa_great_places/thumbnails/oldlouisville01.jpg" TargetMode="External"/><Relationship Id="rId122" Type="http://schemas.openxmlformats.org/officeDocument/2006/relationships/hyperlink" Target="https://www.planning.org/greatplaces/neighborhoods/2011/pullman.htm" TargetMode="External"/><Relationship Id="rId143" Type="http://schemas.openxmlformats.org/officeDocument/2006/relationships/hyperlink" Target="https://www.planning.org/greatplaces/neighborhoods/2015/wynwood.htm" TargetMode="External"/><Relationship Id="rId148" Type="http://schemas.openxmlformats.org/officeDocument/2006/relationships/hyperlink" Target="https://www.planning.org/greatplaces/neighborhoods/2010/hydepark.htm" TargetMode="External"/><Relationship Id="rId164" Type="http://schemas.openxmlformats.org/officeDocument/2006/relationships/hyperlink" Target="https://www.planning.org/greatplaces/neighborhoods/2016/nobhill/" TargetMode="External"/><Relationship Id="rId169" Type="http://schemas.openxmlformats.org/officeDocument/2006/relationships/hyperlink" Target="https://www.planning.org/greatplaces/neighborhoods/2016/downtownwarren/" TargetMode="External"/><Relationship Id="rId185" Type="http://schemas.openxmlformats.org/officeDocument/2006/relationships/hyperlink" Target="https://downloads.esri.com/blogs/places/apa_great_places/thumbnails/countyhome01.jpg" TargetMode="External"/><Relationship Id="rId4" Type="http://schemas.openxmlformats.org/officeDocument/2006/relationships/hyperlink" Target="https://www.planning.org/greatplaces/neighborhoods/2010/img/lowerdowntown01.jpg" TargetMode="External"/><Relationship Id="rId9" Type="http://schemas.openxmlformats.org/officeDocument/2006/relationships/hyperlink" Target="https://www.planning.org/greatplaces/streets/2011/img/santamonica01.jpg" TargetMode="External"/><Relationship Id="rId180" Type="http://schemas.openxmlformats.org/officeDocument/2006/relationships/hyperlink" Target="https://downloads.esri.com/blogs/places/apa_great_places/large/pearl01.jpg" TargetMode="External"/><Relationship Id="rId210" Type="http://schemas.openxmlformats.org/officeDocument/2006/relationships/hyperlink" Target="https://downloads.esri.com/blogs/places/apa_great_places/large/aspen_pedestrian_mall_co.jpg" TargetMode="External"/><Relationship Id="rId215" Type="http://schemas.openxmlformats.org/officeDocument/2006/relationships/hyperlink" Target="https://downloads.esri.com/blogs/places/apa_great_places/large/cushman_street_fairbanks_ak.jpg" TargetMode="External"/><Relationship Id="rId236" Type="http://schemas.openxmlformats.org/officeDocument/2006/relationships/hyperlink" Target="https://www.planning.org/greatplaces/spaces/2017/rosaparks/" TargetMode="External"/><Relationship Id="rId257" Type="http://schemas.openxmlformats.org/officeDocument/2006/relationships/hyperlink" Target="https://downloads.esri.com/blogs/places/apa_great_places/thumbnails/the_village_of_shelburne_falls_ma.jpg" TargetMode="External"/><Relationship Id="rId26" Type="http://schemas.openxmlformats.org/officeDocument/2006/relationships/hyperlink" Target="http://downloads.esri.com/blogs/places/apa_great_places/thumbnails/mainstreetgreenville02.jpg" TargetMode="External"/><Relationship Id="rId231" Type="http://schemas.openxmlformats.org/officeDocument/2006/relationships/hyperlink" Target="https://downloads.esri.com/blogs/places/apa_great_places/thumbnails/state_street_bristol_tn_va.jpg" TargetMode="External"/><Relationship Id="rId252" Type="http://schemas.openxmlformats.org/officeDocument/2006/relationships/hyperlink" Target="https://downloads.esri.com/blogs/places/apa_great_places/large/fayetteville_street_raleigh_nc.jpg" TargetMode="External"/><Relationship Id="rId47" Type="http://schemas.openxmlformats.org/officeDocument/2006/relationships/hyperlink" Target="https://www.planning.org/greatplaces/spaces/2013/img/leventhalpark02.jpg" TargetMode="External"/><Relationship Id="rId68" Type="http://schemas.openxmlformats.org/officeDocument/2006/relationships/hyperlink" Target="http://downloads.esri.com/blogs/places/apa_great_places/large/centralavenue02.jpg" TargetMode="External"/><Relationship Id="rId89" Type="http://schemas.openxmlformats.org/officeDocument/2006/relationships/hyperlink" Target="http://downloads.esri.com/blogs/places/apa_great_places/thumbnails/goldenheartplaza01.jpg" TargetMode="External"/><Relationship Id="rId112" Type="http://schemas.openxmlformats.org/officeDocument/2006/relationships/hyperlink" Target="https://www.planning.org/greatplaces/streets/2009/haddonavenue.htm" TargetMode="External"/><Relationship Id="rId133" Type="http://schemas.openxmlformats.org/officeDocument/2006/relationships/hyperlink" Target="https://www.planning.org/greatplaces/streets/2013/thestrand.htm" TargetMode="External"/><Relationship Id="rId154" Type="http://schemas.openxmlformats.org/officeDocument/2006/relationships/hyperlink" Target="https://www.planning.org/greatplaces/spaces/2013/tonyknowles.htm" TargetMode="External"/><Relationship Id="rId175" Type="http://schemas.openxmlformats.org/officeDocument/2006/relationships/hyperlink" Target="https://downloads.esri.com/blogs/places/apa_great_places/thumbnails/overtherhine01.jpg" TargetMode="External"/><Relationship Id="rId196" Type="http://schemas.openxmlformats.org/officeDocument/2006/relationships/hyperlink" Target="https://downloads.esri.com/blogs/places/apa_great_places/large/mainstreetwaterloo01.jpg" TargetMode="External"/><Relationship Id="rId200" Type="http://schemas.openxmlformats.org/officeDocument/2006/relationships/hyperlink" Target="https://downloads.esri.com/blogs/places/apa_great_places/large/southgrandblvd01.jpg" TargetMode="External"/><Relationship Id="rId16" Type="http://schemas.openxmlformats.org/officeDocument/2006/relationships/hyperlink" Target="https://www.planning.org/greatplaces/streets/2013/img/walnutstreet01.jpg" TargetMode="External"/><Relationship Id="rId221" Type="http://schemas.openxmlformats.org/officeDocument/2006/relationships/hyperlink" Target="https://downloads.esri.com/blogs/places/apa_great_places/thumbnails/historic_downtown_georgetown_tx.jpg" TargetMode="External"/><Relationship Id="rId242" Type="http://schemas.openxmlformats.org/officeDocument/2006/relationships/hyperlink" Target="https://downloads.esri.com/blogs/places/apa_great_places/large/guthrie_historic_district_ok.jpg" TargetMode="External"/><Relationship Id="rId263" Type="http://schemas.openxmlformats.org/officeDocument/2006/relationships/hyperlink" Target="https://downloads.esri.com/blogs/places/apa_great_places/thumbnails/cushman_street_fairbanks_ak.jpg" TargetMode="External"/><Relationship Id="rId37" Type="http://schemas.openxmlformats.org/officeDocument/2006/relationships/hyperlink" Target="https://www.planning.org/greatplaces/streets/2010/img/wydownboulevard01.jpg" TargetMode="External"/><Relationship Id="rId58" Type="http://schemas.openxmlformats.org/officeDocument/2006/relationships/hyperlink" Target="http://downloads.esri.com/blogs/places/apa_great_places/large/mainstreetsagharbour03.jpg" TargetMode="External"/><Relationship Id="rId79" Type="http://schemas.openxmlformats.org/officeDocument/2006/relationships/hyperlink" Target="http://downloads.esri.com/blogs/places/apa_great_places/thumbnails/centralparkplaza01.jpg" TargetMode="External"/><Relationship Id="rId102" Type="http://schemas.openxmlformats.org/officeDocument/2006/relationships/hyperlink" Target="http://downloads.esri.com/blogs/places/apa_great_places/large/shermanavenue01.jpg" TargetMode="External"/><Relationship Id="rId123" Type="http://schemas.openxmlformats.org/officeDocument/2006/relationships/hyperlink" Target="https://www.planning.org/greatplaces/neighborhoods/2011/northbrae.htm" TargetMode="External"/><Relationship Id="rId144" Type="http://schemas.openxmlformats.org/officeDocument/2006/relationships/hyperlink" Target="https://www.planning.org/greatplaces/spaces/2015/santaferailyard.htm" TargetMode="External"/><Relationship Id="rId90" Type="http://schemas.openxmlformats.org/officeDocument/2006/relationships/hyperlink" Target="http://downloads.esri.com/blogs/places/apa_great_places/large/guthriegreen01.jpg" TargetMode="External"/><Relationship Id="rId165" Type="http://schemas.openxmlformats.org/officeDocument/2006/relationships/hyperlink" Target="https://www.planning.org/greatplaces/streets/2016/arthuravenue/" TargetMode="External"/><Relationship Id="rId186" Type="http://schemas.openxmlformats.org/officeDocument/2006/relationships/hyperlink" Target="https://downloads.esri.com/blogs/places/apa_great_places/large/marketsquare01.jpg" TargetMode="External"/><Relationship Id="rId211" Type="http://schemas.openxmlformats.org/officeDocument/2006/relationships/hyperlink" Target="https://downloads.esri.com/blogs/places/apa_great_places/large/mill_river_park_stamford_ct.jpg" TargetMode="External"/><Relationship Id="rId232" Type="http://schemas.openxmlformats.org/officeDocument/2006/relationships/hyperlink" Target="https://downloads.esri.com/blogs/places/apa_great_places/thumbnails/west_magnolia_avenue_fort_worth_tx.jpg" TargetMode="External"/><Relationship Id="rId253" Type="http://schemas.openxmlformats.org/officeDocument/2006/relationships/hyperlink" Target="https://downloads.esri.com/blogs/places/apa_great_places/large/state_street_bristol_tn_va.jpg" TargetMode="External"/><Relationship Id="rId27" Type="http://schemas.openxmlformats.org/officeDocument/2006/relationships/hyperlink" Target="http://downloads.esri.com/blogs/places/apa_great_places/thumbnails/mainstreetgalena02.jpg" TargetMode="External"/><Relationship Id="rId48" Type="http://schemas.openxmlformats.org/officeDocument/2006/relationships/hyperlink" Target="https://www.planning.org/greatplaces/neighborhoods/2014/img/fieldscorner02.jpg" TargetMode="External"/><Relationship Id="rId69" Type="http://schemas.openxmlformats.org/officeDocument/2006/relationships/hyperlink" Target="http://downloads.esri.com/blogs/places/apa_great_places/large/springstreeteurekasprings03.jpg" TargetMode="External"/><Relationship Id="rId113" Type="http://schemas.openxmlformats.org/officeDocument/2006/relationships/hyperlink" Target="https://www.planning.org/greatplaces/streets/2011/woodstock.htm" TargetMode="External"/><Relationship Id="rId134" Type="http://schemas.openxmlformats.org/officeDocument/2006/relationships/hyperlink" Target="https://www.planning.org/greatplaces/streets/2013/broadway.htm" TargetMode="External"/><Relationship Id="rId80" Type="http://schemas.openxmlformats.org/officeDocument/2006/relationships/hyperlink" Target="http://downloads.esri.com/blogs/places/apa_great_places/large/downtownsantaana01.jpg" TargetMode="External"/><Relationship Id="rId155" Type="http://schemas.openxmlformats.org/officeDocument/2006/relationships/hyperlink" Target="https://www.planning.org/greatplaces/spaces/2016/goldenheart/" TargetMode="External"/><Relationship Id="rId176" Type="http://schemas.openxmlformats.org/officeDocument/2006/relationships/hyperlink" Target="https://downloads.esri.com/blogs/places/apa_great_places/large/congressstreettuscon01.jpg" TargetMode="External"/><Relationship Id="rId197" Type="http://schemas.openxmlformats.org/officeDocument/2006/relationships/hyperlink" Target="https://downloads.esri.com/blogs/places/apa_great_places/thumbnails/mainstreetwaterloo01.jpg" TargetMode="External"/><Relationship Id="rId201" Type="http://schemas.openxmlformats.org/officeDocument/2006/relationships/hyperlink" Target="https://downloads.esri.com/blogs/places/apa_great_places/thumbnails/southgrandblvd01.jpg" TargetMode="External"/><Relationship Id="rId222" Type="http://schemas.openxmlformats.org/officeDocument/2006/relationships/hyperlink" Target="https://downloads.esri.com/blogs/places/apa_great_places/thumbnails/the_village_of_shelburne_falls_ma.jpg" TargetMode="External"/><Relationship Id="rId243" Type="http://schemas.openxmlformats.org/officeDocument/2006/relationships/hyperlink" Target="https://downloads.esri.com/blogs/places/apa_great_places/large/historic_downtown_georgetown_tx.jpg" TargetMode="External"/><Relationship Id="rId264" Type="http://schemas.openxmlformats.org/officeDocument/2006/relationships/hyperlink" Target="https://downloads.esri.com/blogs/places/apa_great_places/thumbnails/east_cross_street_ypsilanti_mi.jpg" TargetMode="External"/><Relationship Id="rId17" Type="http://schemas.openxmlformats.org/officeDocument/2006/relationships/hyperlink" Target="https://www.planning.org/greatplaces/spaces/2013/img/leventhalpark02.jpg" TargetMode="External"/><Relationship Id="rId38" Type="http://schemas.openxmlformats.org/officeDocument/2006/relationships/hyperlink" Target="https://www.planning.org/greatplaces/neighborhoods/2011/img/dundeememorialpark01.jpg" TargetMode="External"/><Relationship Id="rId59" Type="http://schemas.openxmlformats.org/officeDocument/2006/relationships/hyperlink" Target="http://downloads.esri.com/blogs/places/apa_great_places/large/broadwaysaratogasprings02.jpg" TargetMode="External"/><Relationship Id="rId103" Type="http://schemas.openxmlformats.org/officeDocument/2006/relationships/hyperlink" Target="http://downloads.esri.com/blogs/places/apa_great_places/thumbnails/shermanavenue01.jpg" TargetMode="External"/><Relationship Id="rId124" Type="http://schemas.openxmlformats.org/officeDocument/2006/relationships/hyperlink" Target="https://www.planning.org/greatplaces/streets/2011/marketstreet.htm" TargetMode="External"/><Relationship Id="rId70" Type="http://schemas.openxmlformats.org/officeDocument/2006/relationships/hyperlink" Target="http://downloads.esri.com/blogs/places/apa_great_places/thumbnails/springstreeteurekasprings03.jpg" TargetMode="External"/><Relationship Id="rId91" Type="http://schemas.openxmlformats.org/officeDocument/2006/relationships/hyperlink" Target="http://downloads.esri.com/blogs/places/apa_great_places/thumbnails/guthriegreen01.jpg" TargetMode="External"/><Relationship Id="rId145" Type="http://schemas.openxmlformats.org/officeDocument/2006/relationships/hyperlink" Target="https://www.planning.org/greatplaces/neighborhoods/2014/fieldscorner.htm" TargetMode="External"/><Relationship Id="rId166" Type="http://schemas.openxmlformats.org/officeDocument/2006/relationships/hyperlink" Target="https://www.planning.org/greatplaces/spaces/2016/findlaymarket/" TargetMode="External"/><Relationship Id="rId187" Type="http://schemas.openxmlformats.org/officeDocument/2006/relationships/hyperlink" Target="https://downloads.esri.com/blogs/places/apa_great_places/thumbnails/marketsquare01.jpg" TargetMode="External"/><Relationship Id="rId1" Type="http://schemas.openxmlformats.org/officeDocument/2006/relationships/hyperlink" Target="https://www.planning.org/greatplaces/spaces/2008/img/mellonsquare01.jpg" TargetMode="External"/><Relationship Id="rId212" Type="http://schemas.openxmlformats.org/officeDocument/2006/relationships/hyperlink" Target="https://downloads.esri.com/blogs/places/apa_great_places/large/the_plaza_orange_ca.jpg" TargetMode="External"/><Relationship Id="rId233" Type="http://schemas.openxmlformats.org/officeDocument/2006/relationships/hyperlink" Target="https://downloads.esri.com/blogs/places/apa_great_places/thumbnails/canalway_cultural_district_lowell_ma.jpg" TargetMode="External"/><Relationship Id="rId254" Type="http://schemas.openxmlformats.org/officeDocument/2006/relationships/hyperlink" Target="https://downloads.esri.com/blogs/places/apa_great_places/large/west_magnolia_avenue_fort_worth_tx.jpg" TargetMode="External"/><Relationship Id="rId28" Type="http://schemas.openxmlformats.org/officeDocument/2006/relationships/hyperlink" Target="http://downloads.esri.com/blogs/places/apa_great_places/thumbnails/marketstreetcorning02.jpg" TargetMode="External"/><Relationship Id="rId49" Type="http://schemas.openxmlformats.org/officeDocument/2006/relationships/hyperlink" Target="https://www.planning.org/greatplaces/streets/2014/img/25thstreet01.jpg" TargetMode="External"/><Relationship Id="rId114" Type="http://schemas.openxmlformats.org/officeDocument/2006/relationships/hyperlink" Target="https://www.planning.org/greatplaces/neighborhoods/2010/ninthstreethill.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6"/>
  <sheetViews>
    <sheetView tabSelected="1" zoomScaleNormal="100" workbookViewId="0">
      <selection activeCell="F307" sqref="F307"/>
    </sheetView>
  </sheetViews>
  <sheetFormatPr defaultColWidth="50.109375" defaultRowHeight="20.399999999999999" customHeight="1" x14ac:dyDescent="0.3"/>
  <cols>
    <col min="1" max="1" width="15.5546875" style="43" customWidth="1"/>
    <col min="2" max="2" width="16.6640625" style="43" customWidth="1"/>
    <col min="3" max="3" width="35.5546875" style="18" customWidth="1"/>
    <col min="4" max="4" width="8" style="19" customWidth="1"/>
    <col min="5" max="5" width="23.33203125" style="18" customWidth="1"/>
    <col min="6" max="6" width="14" style="18" customWidth="1"/>
    <col min="7" max="7" width="13.21875" style="20" customWidth="1"/>
    <col min="8" max="8" width="17.88671875" style="19" customWidth="1"/>
    <col min="9" max="9" width="19.44140625" style="3" customWidth="1"/>
    <col min="10" max="10" width="25.6640625" style="6" customWidth="1"/>
    <col min="11" max="11" width="20.5546875" style="6" customWidth="1"/>
    <col min="12" max="12" width="48.5546875" style="4" customWidth="1"/>
    <col min="13" max="14" width="46.88671875" style="9"/>
    <col min="15" max="15" width="46.88671875" style="27"/>
    <col min="16" max="16" width="62.109375" style="6" customWidth="1"/>
    <col min="17" max="17" width="50.109375" style="29"/>
    <col min="18" max="18" width="50.109375" style="6"/>
    <col min="19" max="19" width="55.33203125" style="37" customWidth="1"/>
    <col min="20" max="20" width="60.109375" style="37" customWidth="1"/>
    <col min="21" max="21" width="39.77734375" style="3" customWidth="1"/>
    <col min="22" max="16384" width="50.109375" style="1"/>
  </cols>
  <sheetData>
    <row r="1" spans="1:21" s="13" customFormat="1" ht="20.399999999999999" customHeight="1" x14ac:dyDescent="0.3">
      <c r="A1" s="42" t="s">
        <v>2865</v>
      </c>
      <c r="B1" s="42" t="s">
        <v>1196</v>
      </c>
      <c r="C1" s="15" t="s">
        <v>429</v>
      </c>
      <c r="D1" s="16" t="s">
        <v>424</v>
      </c>
      <c r="E1" s="15" t="s">
        <v>417</v>
      </c>
      <c r="F1" s="15" t="s">
        <v>412</v>
      </c>
      <c r="G1" s="17" t="s">
        <v>1219</v>
      </c>
      <c r="H1" s="16" t="s">
        <v>1207</v>
      </c>
      <c r="I1" s="10" t="s">
        <v>413</v>
      </c>
      <c r="J1" s="5" t="s">
        <v>1554</v>
      </c>
      <c r="K1" s="5" t="s">
        <v>421</v>
      </c>
      <c r="L1" s="12" t="s">
        <v>1568</v>
      </c>
      <c r="M1" s="11" t="s">
        <v>422</v>
      </c>
      <c r="N1" s="11" t="s">
        <v>423</v>
      </c>
      <c r="O1" s="25" t="s">
        <v>1553</v>
      </c>
      <c r="P1" s="5" t="s">
        <v>1779</v>
      </c>
      <c r="Q1" s="28" t="s">
        <v>1314</v>
      </c>
      <c r="R1" s="5" t="s">
        <v>1780</v>
      </c>
      <c r="S1" s="35" t="s">
        <v>1778</v>
      </c>
      <c r="T1" s="35" t="s">
        <v>1555</v>
      </c>
      <c r="U1" s="10" t="s">
        <v>418</v>
      </c>
    </row>
    <row r="2" spans="1:21" ht="20.399999999999999" customHeight="1" x14ac:dyDescent="0.3">
      <c r="A2" s="43">
        <v>33.507015971900003</v>
      </c>
      <c r="B2" s="43">
        <v>-86.782514051600003</v>
      </c>
      <c r="C2" s="18" t="s">
        <v>202</v>
      </c>
      <c r="D2" s="19">
        <v>2011</v>
      </c>
      <c r="E2" s="18" t="s">
        <v>751</v>
      </c>
      <c r="F2" s="18" t="s">
        <v>752</v>
      </c>
      <c r="G2" s="20" t="s">
        <v>1267</v>
      </c>
      <c r="H2" s="19" t="s">
        <v>1197</v>
      </c>
      <c r="I2" s="3" t="s">
        <v>416</v>
      </c>
      <c r="J2" s="6" t="str">
        <f>CONCATENATE(C2,", ",E2,", ",G2)</f>
        <v>Highland Park, Birmingham, AL</v>
      </c>
      <c r="K2" s="6" t="str">
        <f>CONCATENATE("&lt;b&gt;An APA Great ",H2," ",D2,"&lt;/b&gt;")</f>
        <v>&lt;b&gt;An APA Great Neighborhood 2011&lt;/b&gt;</v>
      </c>
      <c r="L2" s="4" t="s">
        <v>787</v>
      </c>
      <c r="M2" s="7" t="s">
        <v>2302</v>
      </c>
      <c r="N2" s="7" t="s">
        <v>2303</v>
      </c>
      <c r="O2" s="26" t="s">
        <v>788</v>
      </c>
      <c r="P2" s="6" t="str">
        <f>CONCATENATE("&lt;b&gt;Designated area: &lt;/b&gt;&lt;br&gt;",O2)</f>
        <v>&lt;b&gt;Designated area: &lt;/b&gt;&lt;br&gt;Neighborhood is bordered by U.S. 280 to the east, Highland Golf Club to the west, Clairmont Avenue to the north and, to the south, Niazuma Avenue and 26th Street South.</v>
      </c>
      <c r="Q2" s="29" t="s">
        <v>1315</v>
      </c>
      <c r="R2" s="6" t="str">
        <f>CONCATENATE("&lt;i&gt;",Q2,"&lt;/i&gt;")</f>
        <v>&lt;i&gt;Photo by Lee Little.&lt;/i&gt;</v>
      </c>
      <c r="S2" s="36" t="s">
        <v>1782</v>
      </c>
      <c r="T2" s="37" t="s">
        <v>1783</v>
      </c>
      <c r="U2" s="3" t="s">
        <v>203</v>
      </c>
    </row>
    <row r="3" spans="1:21" ht="20.399999999999999" customHeight="1" x14ac:dyDescent="0.3">
      <c r="A3" s="43">
        <v>33.461140591400003</v>
      </c>
      <c r="B3" s="43">
        <v>-112.073868804</v>
      </c>
      <c r="C3" s="18" t="s">
        <v>390</v>
      </c>
      <c r="D3" s="19">
        <v>2015</v>
      </c>
      <c r="E3" s="18" t="s">
        <v>1128</v>
      </c>
      <c r="F3" s="18" t="s">
        <v>1569</v>
      </c>
      <c r="G3" s="20" t="s">
        <v>1242</v>
      </c>
      <c r="H3" s="19" t="s">
        <v>1197</v>
      </c>
      <c r="I3" s="3" t="s">
        <v>416</v>
      </c>
      <c r="J3" s="6" t="str">
        <f>CONCATENATE(C3,", ",E3,", ",G3)</f>
        <v>Roosevelt Row, Phoenix, AZ</v>
      </c>
      <c r="K3" s="6" t="str">
        <f>CONCATENATE("&lt;b&gt;An APA Great ",H3," ",D3,"&lt;/b&gt;")</f>
        <v>&lt;b&gt;An APA Great Neighborhood 2015&lt;/b&gt;</v>
      </c>
      <c r="L3" s="4" t="s">
        <v>1127</v>
      </c>
      <c r="M3" s="7" t="s">
        <v>1130</v>
      </c>
      <c r="N3" s="7" t="s">
        <v>1131</v>
      </c>
      <c r="O3" s="26" t="s">
        <v>1129</v>
      </c>
      <c r="P3" s="6" t="str">
        <f>CONCATENATE("&lt;b&gt;Designated area: &lt;/b&gt;&lt;br&gt;",O3)</f>
        <v>&lt;b&gt;Designated area: &lt;/b&gt;&lt;br&gt;Roosevelt Row's boundaries are referenced as anywhere within 15 minutes walking distance from the Light Rail Station at Central and Roosevelt. These roughly extend to 7th Street, 7th Avenue, McDowell, and Fillmore.</v>
      </c>
      <c r="Q3" s="29" t="s">
        <v>1320</v>
      </c>
      <c r="R3" s="6" t="str">
        <f>CONCATENATE("&lt;i&gt;",Q3,"&lt;/i&gt;")</f>
        <v>&lt;i&gt;Photo Brandi Porter.&lt;/i&gt;</v>
      </c>
      <c r="S3" s="37" t="s">
        <v>1802</v>
      </c>
      <c r="T3" s="37" t="s">
        <v>1803</v>
      </c>
      <c r="U3" s="3" t="s">
        <v>391</v>
      </c>
    </row>
    <row r="4" spans="1:21" ht="20.399999999999999" customHeight="1" x14ac:dyDescent="0.3">
      <c r="A4" s="43">
        <v>34.163429907699999</v>
      </c>
      <c r="B4" s="43">
        <v>-118.126977247</v>
      </c>
      <c r="C4" s="18" t="s">
        <v>1302</v>
      </c>
      <c r="D4" s="19">
        <v>2009</v>
      </c>
      <c r="E4" s="18" t="s">
        <v>587</v>
      </c>
      <c r="F4" s="18" t="s">
        <v>452</v>
      </c>
      <c r="G4" s="20" t="s">
        <v>1224</v>
      </c>
      <c r="H4" s="19" t="s">
        <v>1197</v>
      </c>
      <c r="I4" s="3" t="s">
        <v>416</v>
      </c>
      <c r="J4" s="6" t="str">
        <f>CONCATENATE(C4,", ",E4,", ",G4)</f>
        <v>Bungalow Heaven, Pasadena, CA</v>
      </c>
      <c r="K4" s="6" t="str">
        <f>CONCATENATE("&lt;b&gt;An APA Great ",H4," ",D4,"&lt;/b&gt;")</f>
        <v>&lt;b&gt;An APA Great Neighborhood 2009&lt;/b&gt;</v>
      </c>
      <c r="L4" s="4" t="s">
        <v>1600</v>
      </c>
      <c r="M4" s="7" t="s">
        <v>2658</v>
      </c>
      <c r="N4" s="7" t="s">
        <v>2659</v>
      </c>
      <c r="O4" s="26" t="s">
        <v>588</v>
      </c>
      <c r="P4" s="6" t="str">
        <f>CONCATENATE("&lt;b&gt;Designated area: &lt;/b&gt;&lt;br&gt;",O4)</f>
        <v>&lt;b&gt;Designated area: &lt;/b&gt;&lt;br&gt;Bungalow Heaven is bounded by East Washington Avenue on the north, East Orange Boulevard on the south, North Mentor Avenue on the west, and North Holliston Avenue to the east.</v>
      </c>
      <c r="Q4" s="29" t="s">
        <v>1328</v>
      </c>
      <c r="R4" s="6" t="str">
        <f>CONCATENATE("&lt;i&gt;",Q4,"&lt;/i&gt;")</f>
        <v>&lt;i&gt;Photo courtesy of Jim Staub.&lt;/i&gt;</v>
      </c>
      <c r="S4" s="37" t="s">
        <v>1810</v>
      </c>
      <c r="T4" s="37" t="s">
        <v>1811</v>
      </c>
      <c r="U4" s="3" t="s">
        <v>87</v>
      </c>
    </row>
    <row r="5" spans="1:21" ht="20.399999999999999" customHeight="1" x14ac:dyDescent="0.3">
      <c r="A5" s="43">
        <v>37.794980184499998</v>
      </c>
      <c r="B5" s="43">
        <v>-122.40732233599999</v>
      </c>
      <c r="C5" s="18" t="s">
        <v>296</v>
      </c>
      <c r="D5" s="19">
        <v>2013</v>
      </c>
      <c r="E5" s="18" t="s">
        <v>453</v>
      </c>
      <c r="F5" s="18" t="s">
        <v>452</v>
      </c>
      <c r="G5" s="20" t="s">
        <v>1224</v>
      </c>
      <c r="H5" s="19" t="s">
        <v>1197</v>
      </c>
      <c r="I5" s="3" t="s">
        <v>416</v>
      </c>
      <c r="J5" s="6" t="str">
        <f>CONCATENATE(C5,", ",E5,", ",G5)</f>
        <v>Chinatown, San Francisco, CA</v>
      </c>
      <c r="K5" s="6" t="str">
        <f>CONCATENATE("&lt;b&gt;An APA Great ",H5," ",D5,"&lt;/b&gt;")</f>
        <v>&lt;b&gt;An APA Great Neighborhood 2013&lt;/b&gt;</v>
      </c>
      <c r="L5" s="4" t="s">
        <v>2476</v>
      </c>
      <c r="M5" s="7" t="s">
        <v>977</v>
      </c>
      <c r="N5" s="7" t="s">
        <v>976</v>
      </c>
      <c r="O5" s="26" t="s">
        <v>975</v>
      </c>
      <c r="P5" s="6" t="str">
        <f>CONCATENATE("&lt;b&gt;Designated area: &lt;/b&gt;&lt;br&gt;",O5)</f>
        <v>&lt;b&gt;Designated area: &lt;/b&gt;&lt;br&gt;Thirty blocks bounded by Green Street to the north; Columbus Avenue and Kearny Street to the east; Bush Street to the south; and Powell Street to the west.</v>
      </c>
      <c r="Q5" s="29" t="s">
        <v>1334</v>
      </c>
      <c r="R5" s="6" t="str">
        <f>CONCATENATE("&lt;i&gt;",Q5,"&lt;/i&gt;")</f>
        <v>&lt;i&gt;Photo courtesy Chinatown CDC.&lt;/i&gt;</v>
      </c>
      <c r="S5" s="37" t="s">
        <v>1814</v>
      </c>
      <c r="T5" s="37" t="s">
        <v>1815</v>
      </c>
      <c r="U5" s="3" t="s">
        <v>297</v>
      </c>
    </row>
    <row r="6" spans="1:21" ht="20.399999999999999" customHeight="1" x14ac:dyDescent="0.3">
      <c r="A6" s="43">
        <v>33.749108</v>
      </c>
      <c r="B6" s="43">
        <v>-117.857467</v>
      </c>
      <c r="C6" s="18" t="s">
        <v>1696</v>
      </c>
      <c r="D6" s="19">
        <v>2016</v>
      </c>
      <c r="E6" s="18" t="s">
        <v>1697</v>
      </c>
      <c r="F6" s="18" t="s">
        <v>452</v>
      </c>
      <c r="G6" s="20" t="s">
        <v>1224</v>
      </c>
      <c r="H6" s="19" t="s">
        <v>1197</v>
      </c>
      <c r="I6" s="3" t="s">
        <v>416</v>
      </c>
      <c r="J6" s="6" t="str">
        <f>CONCATENATE(C6,", ",E6,", ",G6)</f>
        <v>Downtown Santa Ana, Santa Ana, CA</v>
      </c>
      <c r="K6" s="6" t="str">
        <f>CONCATENATE("&lt;b&gt;An APA Great ",H6," ",D6,"&lt;/b&gt;")</f>
        <v>&lt;b&gt;An APA Great Neighborhood 2016&lt;/b&gt;</v>
      </c>
      <c r="L6" s="4" t="s">
        <v>2491</v>
      </c>
      <c r="M6" s="7" t="s">
        <v>2492</v>
      </c>
      <c r="N6" s="7" t="s">
        <v>2493</v>
      </c>
      <c r="O6" s="26" t="s">
        <v>1711</v>
      </c>
      <c r="P6" s="6" t="str">
        <f>CONCATENATE("&lt;b&gt;Designated area: &lt;/b&gt;&lt;br&gt;",O6)</f>
        <v xml:space="preserve">&lt;b&gt;Designated area: &lt;/b&gt;&lt;br&gt;The neighborhood is bound to the north by Civic Center Drive, on the west by Flower Street, to the south by First St, and on the east by the Southern Pacific Railroad. </v>
      </c>
      <c r="Q6" s="29" t="s">
        <v>1758</v>
      </c>
      <c r="R6" s="6" t="str">
        <f>CONCATENATE("&lt;i&gt;",Q6,"&lt;/i&gt;")</f>
        <v>&lt;i&gt;Photo courtesy Lisandro Orozco&lt;/i&gt;</v>
      </c>
      <c r="S6" s="38" t="s">
        <v>1816</v>
      </c>
      <c r="T6" s="38" t="s">
        <v>1817</v>
      </c>
      <c r="U6" s="31" t="s">
        <v>1777</v>
      </c>
    </row>
    <row r="7" spans="1:21" ht="20.399999999999999" customHeight="1" x14ac:dyDescent="0.3">
      <c r="A7" s="43">
        <v>34.0790201342</v>
      </c>
      <c r="B7" s="43">
        <v>-118.25345470800001</v>
      </c>
      <c r="C7" s="18" t="s">
        <v>43</v>
      </c>
      <c r="D7" s="19">
        <v>2008</v>
      </c>
      <c r="E7" s="18" t="s">
        <v>506</v>
      </c>
      <c r="F7" s="18" t="s">
        <v>452</v>
      </c>
      <c r="G7" s="20" t="s">
        <v>1224</v>
      </c>
      <c r="H7" s="19" t="s">
        <v>1197</v>
      </c>
      <c r="I7" s="3" t="s">
        <v>416</v>
      </c>
      <c r="J7" s="6" t="str">
        <f>CONCATENATE(C7,", ",E7,", ",G7)</f>
        <v>Echo Park, Los Angeles, CA</v>
      </c>
      <c r="K7" s="6" t="str">
        <f>CONCATENATE("&lt;b&gt;An APA Great ",H7," ",D7,"&lt;/b&gt;")</f>
        <v>&lt;b&gt;An APA Great Neighborhood 2008&lt;/b&gt;</v>
      </c>
      <c r="L7" s="4" t="s">
        <v>507</v>
      </c>
      <c r="M7" s="7" t="s">
        <v>508</v>
      </c>
      <c r="N7" s="7" t="s">
        <v>509</v>
      </c>
      <c r="O7" s="26" t="s">
        <v>513</v>
      </c>
      <c r="P7" s="6" t="str">
        <f>CONCATENATE("&lt;b&gt;Designated area: &lt;/b&gt;&lt;br&gt;",O7)</f>
        <v>&lt;b&gt;Designated area: &lt;/b&gt;&lt;br&gt;Bounded by Temple Street to the south, North Alvarado Street to the west, Interstate 5 to the north and Park Drive to the east, Echo Park is just two miles northwest of downtown Los Angeles.</v>
      </c>
      <c r="Q7" s="29" t="s">
        <v>1325</v>
      </c>
      <c r="R7" s="6" t="str">
        <f>CONCATENATE("&lt;i&gt;",Q7,"&lt;/i&gt;")</f>
        <v>&lt;i&gt;Photo Courtesy of Arthi Varma.&lt;/i&gt;</v>
      </c>
      <c r="S7" s="37" t="s">
        <v>1818</v>
      </c>
      <c r="T7" s="37" t="s">
        <v>1819</v>
      </c>
      <c r="U7" s="3" t="s">
        <v>44</v>
      </c>
    </row>
    <row r="8" spans="1:21" ht="20.399999999999999" customHeight="1" x14ac:dyDescent="0.3">
      <c r="A8" s="43">
        <v>32.746158539900001</v>
      </c>
      <c r="B8" s="43">
        <v>-117.15686128999999</v>
      </c>
      <c r="C8" s="18" t="s">
        <v>14</v>
      </c>
      <c r="D8" s="19">
        <v>2007</v>
      </c>
      <c r="E8" s="18" t="s">
        <v>451</v>
      </c>
      <c r="F8" s="18" t="s">
        <v>452</v>
      </c>
      <c r="G8" s="20" t="s">
        <v>1224</v>
      </c>
      <c r="H8" s="19" t="s">
        <v>1197</v>
      </c>
      <c r="I8" s="3" t="s">
        <v>416</v>
      </c>
      <c r="J8" s="6" t="str">
        <f>CONCATENATE(C8,", ",E8,", ",G8)</f>
        <v>Hillcrest, San Diego, CA</v>
      </c>
      <c r="K8" s="6" t="str">
        <f>CONCATENATE("&lt;b&gt;An APA Great ",H8," ",D8,"&lt;/b&gt;")</f>
        <v>&lt;b&gt;An APA Great Neighborhood 2007&lt;/b&gt;</v>
      </c>
      <c r="L8" s="4" t="s">
        <v>2523</v>
      </c>
      <c r="M8" s="7" t="s">
        <v>2477</v>
      </c>
      <c r="N8" s="7" t="s">
        <v>1605</v>
      </c>
      <c r="O8" s="26"/>
      <c r="Q8" s="29" t="s">
        <v>1535</v>
      </c>
      <c r="R8" s="6" t="str">
        <f>CONCATENATE("&lt;i&gt;",Q8,"&lt;/i&gt;")</f>
        <v>&lt;i&gt;Photo courtesy of Mary Wright.&lt;/i&gt;</v>
      </c>
      <c r="S8" s="37" t="s">
        <v>1826</v>
      </c>
      <c r="T8" s="37" t="s">
        <v>1827</v>
      </c>
      <c r="U8" s="3" t="s">
        <v>15</v>
      </c>
    </row>
    <row r="9" spans="1:21" ht="20.399999999999999" customHeight="1" x14ac:dyDescent="0.3">
      <c r="A9" s="43">
        <v>37.802465346799998</v>
      </c>
      <c r="B9" s="43">
        <v>-122.411675074</v>
      </c>
      <c r="C9" s="18" t="s">
        <v>1685</v>
      </c>
      <c r="D9" s="19">
        <v>2007</v>
      </c>
      <c r="E9" s="18" t="s">
        <v>453</v>
      </c>
      <c r="F9" s="18" t="s">
        <v>452</v>
      </c>
      <c r="G9" s="20" t="s">
        <v>1224</v>
      </c>
      <c r="H9" s="19" t="s">
        <v>1197</v>
      </c>
      <c r="I9" s="3" t="s">
        <v>416</v>
      </c>
      <c r="J9" s="6" t="str">
        <f>CONCATENATE(C9,", ",E9,", ",G9)</f>
        <v>North Beach, San Francisco, CA</v>
      </c>
      <c r="K9" s="6" t="str">
        <f>CONCATENATE("&lt;b&gt;An APA Great ",H9," ",D9,"&lt;/b&gt;")</f>
        <v>&lt;b&gt;An APA Great Neighborhood 2007&lt;/b&gt;</v>
      </c>
      <c r="L9" s="4" t="s">
        <v>1601</v>
      </c>
      <c r="M9" s="7" t="s">
        <v>454</v>
      </c>
      <c r="N9" s="7" t="s">
        <v>455</v>
      </c>
      <c r="O9" s="26"/>
      <c r="Q9" s="29" t="s">
        <v>1556</v>
      </c>
      <c r="R9" s="6" t="str">
        <f>CONCATENATE("&lt;i&gt;",Q9,"&lt;/i&gt;")</f>
        <v>&lt;i&gt;Photo courtesy of Wikipedia.&lt;/i&gt;</v>
      </c>
      <c r="S9" s="37" t="s">
        <v>1828</v>
      </c>
      <c r="T9" s="37" t="s">
        <v>1829</v>
      </c>
      <c r="U9" s="3" t="s">
        <v>16</v>
      </c>
    </row>
    <row r="10" spans="1:21" ht="20.399999999999999" customHeight="1" x14ac:dyDescent="0.3">
      <c r="A10" s="43">
        <v>37.888329002699997</v>
      </c>
      <c r="B10" s="43">
        <v>-122.27476107699999</v>
      </c>
      <c r="C10" s="18" t="s">
        <v>200</v>
      </c>
      <c r="D10" s="19">
        <v>2011</v>
      </c>
      <c r="E10" s="18" t="s">
        <v>784</v>
      </c>
      <c r="F10" s="18" t="s">
        <v>452</v>
      </c>
      <c r="G10" s="20" t="s">
        <v>1224</v>
      </c>
      <c r="H10" s="19" t="s">
        <v>1197</v>
      </c>
      <c r="I10" s="3" t="s">
        <v>416</v>
      </c>
      <c r="J10" s="6" t="str">
        <f>CONCATENATE(C10,", ",E10,", ",G10)</f>
        <v>Northbrae, Berkeley, CA</v>
      </c>
      <c r="K10" s="6" t="str">
        <f>CONCATENATE("&lt;b&gt;An APA Great ",H10," ",D10,"&lt;/b&gt;")</f>
        <v>&lt;b&gt;An APA Great Neighborhood 2011&lt;/b&gt;</v>
      </c>
      <c r="L10" s="4" t="s">
        <v>783</v>
      </c>
      <c r="M10" s="7" t="s">
        <v>786</v>
      </c>
      <c r="N10" s="7" t="s">
        <v>2524</v>
      </c>
      <c r="O10" s="26" t="s">
        <v>785</v>
      </c>
      <c r="P10" s="6" t="str">
        <f>CONCATENATE("&lt;b&gt;Designated area: &lt;/b&gt;&lt;br&gt;",O10)</f>
        <v>&lt;b&gt;Designated area: &lt;/b&gt;&lt;br&gt;The neighborhood is bounded by Solano Avenue to the north, Eunice and Hopkins Streets to the south, Spruce Street to the east, and the Albany city limits to the west.</v>
      </c>
      <c r="Q10" s="29" t="s">
        <v>1324</v>
      </c>
      <c r="R10" s="6" t="str">
        <f>CONCATENATE("&lt;i&gt;",Q10,"&lt;/i&gt;")</f>
        <v>&lt;i&gt;Photo Jill A. Martinucci.&lt;/i&gt;</v>
      </c>
      <c r="S10" s="37" t="s">
        <v>1830</v>
      </c>
      <c r="T10" s="37" t="s">
        <v>1831</v>
      </c>
      <c r="U10" s="32" t="s">
        <v>201</v>
      </c>
    </row>
    <row r="11" spans="1:21" ht="20.399999999999999" customHeight="1" x14ac:dyDescent="0.3">
      <c r="A11" s="43">
        <v>37.809566073500001</v>
      </c>
      <c r="B11" s="43">
        <v>-122.273106946</v>
      </c>
      <c r="C11" s="18" t="s">
        <v>1280</v>
      </c>
      <c r="D11" s="19">
        <v>2014</v>
      </c>
      <c r="E11" s="18" t="s">
        <v>1062</v>
      </c>
      <c r="F11" s="18" t="s">
        <v>452</v>
      </c>
      <c r="G11" s="20" t="s">
        <v>1224</v>
      </c>
      <c r="H11" s="19" t="s">
        <v>1197</v>
      </c>
      <c r="I11" s="3" t="s">
        <v>416</v>
      </c>
      <c r="J11" s="6" t="str">
        <f>CONCATENATE(C11,", ",E11,", ",G11)</f>
        <v>Uptown, Oakland, CA</v>
      </c>
      <c r="K11" s="6" t="str">
        <f>CONCATENATE("&lt;b&gt;An APA Great ",H11," ",D11,"&lt;/b&gt;")</f>
        <v>&lt;b&gt;An APA Great Neighborhood 2014&lt;/b&gt;</v>
      </c>
      <c r="L11" s="4" t="s">
        <v>2525</v>
      </c>
      <c r="M11" s="7" t="s">
        <v>2526</v>
      </c>
      <c r="N11" s="7" t="s">
        <v>2527</v>
      </c>
      <c r="O11" s="26" t="s">
        <v>1061</v>
      </c>
      <c r="P11" s="6" t="str">
        <f>CONCATENATE("&lt;b&gt;Designated area: &lt;/b&gt;&lt;br&gt;",O11)</f>
        <v>&lt;b&gt;Designated area: &lt;/b&gt;&lt;br&gt;Bounded by Grand Avenue to the north, 14th Street (to Jefferson Street) and 17th Street (to Telegraph Street) to the south, the I-980 freeway to the west and Telegraph Avenue to the east.</v>
      </c>
      <c r="Q11" s="29" t="s">
        <v>1327</v>
      </c>
      <c r="R11" s="6" t="str">
        <f>CONCATENATE("&lt;i&gt;",Q11,"&lt;/i&gt;")</f>
        <v>&lt;i&gt;Photo courtesy City of Oakland.&lt;/i&gt;</v>
      </c>
      <c r="S11" s="37" t="s">
        <v>1840</v>
      </c>
      <c r="T11" s="37" t="s">
        <v>1841</v>
      </c>
      <c r="U11" s="3" t="s">
        <v>347</v>
      </c>
    </row>
    <row r="12" spans="1:21" ht="20.399999999999999" customHeight="1" x14ac:dyDescent="0.3">
      <c r="A12" s="43">
        <v>39.7557331195</v>
      </c>
      <c r="B12" s="43">
        <v>-104.92262825</v>
      </c>
      <c r="C12" s="18" t="s">
        <v>1520</v>
      </c>
      <c r="D12" s="19">
        <v>2008</v>
      </c>
      <c r="E12" s="18" t="s">
        <v>510</v>
      </c>
      <c r="F12" s="18" t="s">
        <v>511</v>
      </c>
      <c r="G12" s="20" t="s">
        <v>1236</v>
      </c>
      <c r="H12" s="19" t="s">
        <v>1197</v>
      </c>
      <c r="I12" s="3" t="s">
        <v>416</v>
      </c>
      <c r="J12" s="6" t="str">
        <f>CONCATENATE(C12,", ",E12,", ",G12)</f>
        <v>Greater Park Hill, Denver, CO</v>
      </c>
      <c r="K12" s="6" t="str">
        <f>CONCATENATE("&lt;b&gt;An APA Great ",H12," ",D12,"&lt;/b&gt;")</f>
        <v>&lt;b&gt;An APA Great Neighborhood 2008&lt;/b&gt;</v>
      </c>
      <c r="L12" s="4" t="s">
        <v>1607</v>
      </c>
      <c r="M12" s="7" t="s">
        <v>2528</v>
      </c>
      <c r="N12" s="7" t="s">
        <v>512</v>
      </c>
      <c r="O12" s="26" t="s">
        <v>2660</v>
      </c>
      <c r="P12" s="6" t="str">
        <f>CONCATENATE("&lt;b&gt;Designated area: &lt;/b&gt;&lt;br&gt;",O12)</f>
        <v>&lt;b&gt;Designated area: &lt;/b&gt;&lt;br&gt;Located just east of City Park and stretching from Colfax Avenue to the northern city limits.</v>
      </c>
      <c r="Q12" s="29" t="s">
        <v>1339</v>
      </c>
      <c r="R12" s="6" t="str">
        <f>CONCATENATE("&lt;i&gt;",Q12,"&lt;/i&gt;")</f>
        <v>&lt;i&gt;Photo Courtesy of Arthur Rosenblum.&lt;/i&gt;</v>
      </c>
      <c r="S12" s="37" t="s">
        <v>1844</v>
      </c>
      <c r="T12" s="37" t="s">
        <v>1845</v>
      </c>
      <c r="U12" s="3" t="s">
        <v>45</v>
      </c>
    </row>
    <row r="13" spans="1:21" ht="20.399999999999999" customHeight="1" x14ac:dyDescent="0.3">
      <c r="A13" s="43">
        <v>39.7324967988</v>
      </c>
      <c r="B13" s="43">
        <v>-105.00501705000001</v>
      </c>
      <c r="C13" s="18" t="s">
        <v>1522</v>
      </c>
      <c r="D13" s="19">
        <v>2014</v>
      </c>
      <c r="E13" s="18" t="s">
        <v>510</v>
      </c>
      <c r="F13" s="18" t="s">
        <v>511</v>
      </c>
      <c r="G13" s="20" t="s">
        <v>1236</v>
      </c>
      <c r="H13" s="19" t="s">
        <v>1197</v>
      </c>
      <c r="I13" s="3" t="s">
        <v>416</v>
      </c>
      <c r="J13" s="6" t="str">
        <f>CONCATENATE(C13,", ",E13,", ",G13)</f>
        <v>La Alma / Lincoln Park, Denver, CO</v>
      </c>
      <c r="K13" s="6" t="str">
        <f>CONCATENATE("&lt;b&gt;An APA Great ",H13," ",D13,"&lt;/b&gt;")</f>
        <v>&lt;b&gt;An APA Great Neighborhood 2014&lt;/b&gt;</v>
      </c>
      <c r="L13" s="4" t="s">
        <v>1058</v>
      </c>
      <c r="M13" s="7" t="s">
        <v>1060</v>
      </c>
      <c r="N13" s="7" t="s">
        <v>2661</v>
      </c>
      <c r="O13" s="26" t="s">
        <v>1059</v>
      </c>
      <c r="P13" s="6" t="str">
        <f>CONCATENATE("&lt;b&gt;Designated area: &lt;/b&gt;&lt;br&gt;",O13)</f>
        <v>&lt;b&gt;Designated area: &lt;/b&gt;&lt;br&gt;Bounded by West Colfax Avenue on the north, Speer Boulevard on the east, West Sixth Avenue on the south, and the South Platte River on the West.</v>
      </c>
      <c r="Q13" s="29" t="s">
        <v>1342</v>
      </c>
      <c r="R13" s="6" t="str">
        <f>CONCATENATE("&lt;i&gt;",Q13,"&lt;/i&gt;")</f>
        <v>&lt;i&gt;Photo by Karen Good.&lt;/i&gt;</v>
      </c>
      <c r="S13" s="37" t="s">
        <v>1846</v>
      </c>
      <c r="T13" s="37" t="s">
        <v>1847</v>
      </c>
      <c r="U13" s="3" t="s">
        <v>346</v>
      </c>
    </row>
    <row r="14" spans="1:21" ht="20.399999999999999" customHeight="1" x14ac:dyDescent="0.3">
      <c r="A14" s="43">
        <v>39.751449553800001</v>
      </c>
      <c r="B14" s="43">
        <v>-104.998823444</v>
      </c>
      <c r="C14" s="18" t="s">
        <v>136</v>
      </c>
      <c r="D14" s="19">
        <v>2010</v>
      </c>
      <c r="E14" s="18" t="s">
        <v>510</v>
      </c>
      <c r="F14" s="18" t="s">
        <v>511</v>
      </c>
      <c r="G14" s="20" t="s">
        <v>1236</v>
      </c>
      <c r="H14" s="19" t="s">
        <v>1197</v>
      </c>
      <c r="I14" s="3" t="s">
        <v>416</v>
      </c>
      <c r="J14" s="6" t="str">
        <f>CONCATENATE(C14,", ",E14,", ",G14)</f>
        <v>Lower Downtown, Denver, CO</v>
      </c>
      <c r="K14" s="6" t="str">
        <f>CONCATENATE("&lt;b&gt;An APA Great ",H14," ",D14,"&lt;/b&gt;")</f>
        <v>&lt;b&gt;An APA Great Neighborhood 2010&lt;/b&gt;</v>
      </c>
      <c r="L14" s="4" t="s">
        <v>686</v>
      </c>
      <c r="M14" s="7" t="s">
        <v>688</v>
      </c>
      <c r="N14" s="7" t="s">
        <v>2662</v>
      </c>
      <c r="O14" s="26" t="s">
        <v>687</v>
      </c>
      <c r="P14" s="6" t="str">
        <f>CONCATENATE("&lt;b&gt;Designated area: &lt;/b&gt;&lt;br&gt;",O14)</f>
        <v>&lt;b&gt;Designated area: &lt;/b&gt;&lt;br&gt;Lower Downtown is bounded by Speer Boulevard to the southwest, Larimer Street to the southeast, 20th Street to the northeast, and Wewatta Street to the northwest.</v>
      </c>
      <c r="Q14" s="29" t="s">
        <v>1340</v>
      </c>
      <c r="R14" s="6" t="str">
        <f>CONCATENATE("&lt;i&gt;",Q14,"&lt;/i&gt;")</f>
        <v>&lt;i&gt;Photo courtesy of the City and County of Denver.&lt;/i&gt;</v>
      </c>
      <c r="S14" s="39" t="s">
        <v>1848</v>
      </c>
      <c r="T14" s="39" t="s">
        <v>1849</v>
      </c>
      <c r="U14" s="32" t="s">
        <v>137</v>
      </c>
    </row>
    <row r="15" spans="1:21" ht="20.399999999999999" customHeight="1" x14ac:dyDescent="0.3">
      <c r="A15" s="43">
        <v>41.525606250599999</v>
      </c>
      <c r="B15" s="43">
        <v>-72.0775734403</v>
      </c>
      <c r="C15" s="18" t="s">
        <v>1521</v>
      </c>
      <c r="D15" s="19">
        <v>2013</v>
      </c>
      <c r="E15" s="18" t="s">
        <v>972</v>
      </c>
      <c r="F15" s="18" t="s">
        <v>644</v>
      </c>
      <c r="G15" s="20" t="s">
        <v>1257</v>
      </c>
      <c r="H15" s="19" t="s">
        <v>1197</v>
      </c>
      <c r="I15" s="3" t="s">
        <v>416</v>
      </c>
      <c r="J15" s="6" t="str">
        <f>CONCATENATE(C15,", ",E15,", ",G15)</f>
        <v>Downtown Norwich / Chelsea Landing, Norwich, CT</v>
      </c>
      <c r="K15" s="6" t="str">
        <f>CONCATENATE("&lt;b&gt;An APA Great ",H15," ",D15,"&lt;/b&gt;")</f>
        <v>&lt;b&gt;An APA Great Neighborhood 2013&lt;/b&gt;</v>
      </c>
      <c r="L15" s="4" t="s">
        <v>1610</v>
      </c>
      <c r="M15" s="7" t="s">
        <v>2529</v>
      </c>
      <c r="N15" s="7" t="s">
        <v>974</v>
      </c>
      <c r="O15" s="26" t="s">
        <v>973</v>
      </c>
      <c r="P15" s="6" t="str">
        <f>CONCATENATE("&lt;b&gt;Designated area: &lt;/b&gt;&lt;br&gt;",O15)</f>
        <v>&lt;b&gt;Designated area: &lt;/b&gt;&lt;br&gt;Bounded by the Yantic River to the west; Shetucket River to the east; Norwich Harbor to the south; and Oak Street, Willow Avenue, and School Street to the north.</v>
      </c>
      <c r="Q15" s="29" t="s">
        <v>1344</v>
      </c>
      <c r="R15" s="6" t="str">
        <f>CONCATENATE("&lt;i&gt;",Q15,"&lt;/i&gt;")</f>
        <v>&lt;i&gt;Photo courtesy Keith Ripley.&lt;/i&gt;</v>
      </c>
      <c r="S15" s="37" t="s">
        <v>1854</v>
      </c>
      <c r="T15" s="37" t="s">
        <v>1855</v>
      </c>
      <c r="U15" s="3" t="s">
        <v>295</v>
      </c>
    </row>
    <row r="16" spans="1:21" ht="20.399999999999999" customHeight="1" x14ac:dyDescent="0.3">
      <c r="A16" s="43">
        <v>38.921603464500002</v>
      </c>
      <c r="B16" s="43">
        <v>-77.041017854100005</v>
      </c>
      <c r="C16" s="18" t="s">
        <v>344</v>
      </c>
      <c r="D16" s="19">
        <v>2014</v>
      </c>
      <c r="E16" s="18" t="s">
        <v>440</v>
      </c>
      <c r="F16" s="18" t="s">
        <v>439</v>
      </c>
      <c r="G16" s="20" t="s">
        <v>1221</v>
      </c>
      <c r="H16" s="19" t="s">
        <v>1197</v>
      </c>
      <c r="I16" s="3" t="s">
        <v>416</v>
      </c>
      <c r="J16" s="6" t="str">
        <f>CONCATENATE(C16,", ",E16,", ",G16)</f>
        <v>Adams Morgan, Washington, DC</v>
      </c>
      <c r="K16" s="6" t="str">
        <f>CONCATENATE("&lt;b&gt;An APA Great ",H16," ",D16,"&lt;/b&gt;")</f>
        <v>&lt;b&gt;An APA Great Neighborhood 2014&lt;/b&gt;</v>
      </c>
      <c r="L16" s="4" t="s">
        <v>2530</v>
      </c>
      <c r="M16" s="7" t="s">
        <v>2531</v>
      </c>
      <c r="N16" s="7" t="s">
        <v>1057</v>
      </c>
      <c r="O16" s="26" t="s">
        <v>1056</v>
      </c>
      <c r="P16" s="6" t="str">
        <f>CONCATENATE("&lt;b&gt;Designated area: &lt;/b&gt;&lt;br&gt;",O16)</f>
        <v>&lt;b&gt;Designated area: &lt;/b&gt;&lt;br&gt;Located in northwest D.C., bounded by Connecticut Avenue to the southwest, Rock Creek Park to the west, Harvard Street to the north, 16th Street to the east and Florida Avenue to the south.</v>
      </c>
      <c r="Q16" s="29" t="s">
        <v>1349</v>
      </c>
      <c r="R16" s="6" t="str">
        <f>CONCATENATE("&lt;i&gt;",Q16,"&lt;/i&gt;")</f>
        <v>&lt;i&gt;Photo by Jacob Sacks.&lt;/i&gt;</v>
      </c>
      <c r="S16" s="37" t="s">
        <v>1858</v>
      </c>
      <c r="T16" s="37" t="s">
        <v>1859</v>
      </c>
      <c r="U16" s="3" t="s">
        <v>345</v>
      </c>
    </row>
    <row r="17" spans="1:21" ht="20.399999999999999" customHeight="1" x14ac:dyDescent="0.3">
      <c r="A17" s="43">
        <v>38.884507618800001</v>
      </c>
      <c r="B17" s="43">
        <v>-76.994936269500002</v>
      </c>
      <c r="C17" s="18" t="s">
        <v>8</v>
      </c>
      <c r="D17" s="19">
        <v>2007</v>
      </c>
      <c r="E17" s="18" t="s">
        <v>440</v>
      </c>
      <c r="F17" s="18" t="s">
        <v>439</v>
      </c>
      <c r="G17" s="20" t="s">
        <v>1221</v>
      </c>
      <c r="H17" s="19" t="s">
        <v>1197</v>
      </c>
      <c r="I17" s="3" t="s">
        <v>416</v>
      </c>
      <c r="J17" s="6" t="str">
        <f>CONCATENATE(C17,", ",E17,", ",G17)</f>
        <v>Eastern Market, Washington, DC</v>
      </c>
      <c r="K17" s="6" t="str">
        <f>CONCATENATE("&lt;b&gt;An APA Great ",H17," ",D17,"&lt;/b&gt;")</f>
        <v>&lt;b&gt;An APA Great Neighborhood 2007&lt;/b&gt;</v>
      </c>
      <c r="L17" s="4" t="s">
        <v>1613</v>
      </c>
      <c r="M17" s="7" t="s">
        <v>2310</v>
      </c>
      <c r="N17" s="7" t="s">
        <v>441</v>
      </c>
      <c r="O17" s="26"/>
      <c r="Q17" s="29" t="s">
        <v>1536</v>
      </c>
      <c r="R17" s="6" t="str">
        <f>CONCATENATE("&lt;i&gt;",Q17,"&lt;/i&gt;")</f>
        <v>&lt;i&gt;Photo courtesy of Pepper Watkins.&lt;/i&gt;</v>
      </c>
      <c r="S17" s="37" t="s">
        <v>1860</v>
      </c>
      <c r="T17" s="37" t="s">
        <v>1861</v>
      </c>
      <c r="U17" s="32" t="s">
        <v>9</v>
      </c>
    </row>
    <row r="18" spans="1:21" ht="20.399999999999999" customHeight="1" x14ac:dyDescent="0.3">
      <c r="A18" s="43">
        <v>30.306181670899999</v>
      </c>
      <c r="B18" s="43">
        <v>-81.6990941002</v>
      </c>
      <c r="C18" s="18" t="s">
        <v>138</v>
      </c>
      <c r="D18" s="19">
        <v>2010</v>
      </c>
      <c r="E18" s="18" t="s">
        <v>689</v>
      </c>
      <c r="F18" s="18" t="s">
        <v>486</v>
      </c>
      <c r="G18" s="20" t="s">
        <v>1232</v>
      </c>
      <c r="H18" s="19" t="s">
        <v>1197</v>
      </c>
      <c r="I18" s="3" t="s">
        <v>416</v>
      </c>
      <c r="J18" s="6" t="str">
        <f>CONCATENATE(C18,", ",E18,", ",G18)</f>
        <v>Riverside Avondale, Jacksonville, FL</v>
      </c>
      <c r="K18" s="6" t="str">
        <f>CONCATENATE("&lt;b&gt;An APA Great ",H18," ",D18,"&lt;/b&gt;")</f>
        <v>&lt;b&gt;An APA Great Neighborhood 2010&lt;/b&gt;</v>
      </c>
      <c r="L18" s="4" t="s">
        <v>2532</v>
      </c>
      <c r="M18" s="7" t="s">
        <v>1586</v>
      </c>
      <c r="N18" s="7" t="s">
        <v>1587</v>
      </c>
      <c r="O18" s="26" t="s">
        <v>690</v>
      </c>
      <c r="P18" s="6" t="str">
        <f>CONCATENATE("&lt;b&gt;Designated area: &lt;/b&gt;&lt;br&gt;",O18)</f>
        <v>&lt;b&gt;Designated area: &lt;/b&gt;&lt;br&gt;The Riverside Avondale neighborhood is on the west bank of the St. Johns River and is bounded by Interstate 10 and 95 to the north, the river to the south and east, and Fishweir Creek to the west.</v>
      </c>
      <c r="Q18" s="29" t="s">
        <v>1353</v>
      </c>
      <c r="R18" s="6" t="str">
        <f>CONCATENATE("&lt;i&gt;",Q18,"&lt;/i&gt;")</f>
        <v>&lt;i&gt;Photo courtesy of Margaret Dick Tocknell.&lt;/i&gt;</v>
      </c>
      <c r="S18" s="37" t="s">
        <v>1890</v>
      </c>
      <c r="T18" s="37" t="s">
        <v>1891</v>
      </c>
      <c r="U18" s="3" t="s">
        <v>139</v>
      </c>
    </row>
    <row r="19" spans="1:21" ht="20.399999999999999" customHeight="1" x14ac:dyDescent="0.3">
      <c r="A19" s="43">
        <v>25.803653156399999</v>
      </c>
      <c r="B19" s="43">
        <v>-80.1988153952</v>
      </c>
      <c r="C19" s="18" t="s">
        <v>402</v>
      </c>
      <c r="D19" s="19">
        <v>2015</v>
      </c>
      <c r="E19" s="18" t="s">
        <v>1152</v>
      </c>
      <c r="F19" s="18" t="s">
        <v>486</v>
      </c>
      <c r="G19" s="20" t="s">
        <v>1232</v>
      </c>
      <c r="H19" s="19" t="s">
        <v>1197</v>
      </c>
      <c r="I19" s="3" t="s">
        <v>416</v>
      </c>
      <c r="J19" s="6" t="str">
        <f>CONCATENATE(C19,", ",E19,", ",G19)</f>
        <v>Wynwood, Miami, FL</v>
      </c>
      <c r="K19" s="6" t="str">
        <f>CONCATENATE("&lt;b&gt;An APA Great ",H19," ",D19,"&lt;/b&gt;")</f>
        <v>&lt;b&gt;An APA Great Neighborhood 2015&lt;/b&gt;</v>
      </c>
      <c r="L19" s="4" t="s">
        <v>1615</v>
      </c>
      <c r="M19" s="7" t="s">
        <v>1154</v>
      </c>
      <c r="N19" s="7" t="s">
        <v>1155</v>
      </c>
      <c r="O19" s="26" t="s">
        <v>1153</v>
      </c>
      <c r="P19" s="6" t="str">
        <f>CONCATENATE("&lt;b&gt;Designated area: &lt;/b&gt;&lt;br&gt;",O19)</f>
        <v>&lt;b&gt;Designated area: &lt;/b&gt;&lt;br&gt;Wynwood is located due north of downtown Miami, and is bounded by I-195 (North), 20th Street (South), I-95 (East), and the Florida East Coast Railway (West).</v>
      </c>
      <c r="Q19" s="29" t="s">
        <v>1357</v>
      </c>
      <c r="R19" s="6" t="str">
        <f>CONCATENATE("&lt;i&gt;",Q19,"&lt;/i&gt;")</f>
        <v>&lt;i&gt;Photo City of Miami.&lt;/i&gt;</v>
      </c>
      <c r="S19" s="39" t="s">
        <v>1892</v>
      </c>
      <c r="T19" s="39" t="s">
        <v>1893</v>
      </c>
      <c r="U19" s="32" t="s">
        <v>403</v>
      </c>
    </row>
    <row r="20" spans="1:21" ht="20.399999999999999" customHeight="1" x14ac:dyDescent="0.3">
      <c r="A20" s="43">
        <v>33.7998840116</v>
      </c>
      <c r="B20" s="43">
        <v>-84.377083616899995</v>
      </c>
      <c r="C20" s="18" t="s">
        <v>199</v>
      </c>
      <c r="D20" s="19">
        <v>2011</v>
      </c>
      <c r="E20" s="18" t="s">
        <v>781</v>
      </c>
      <c r="F20" s="18" t="s">
        <v>469</v>
      </c>
      <c r="G20" s="20" t="s">
        <v>1228</v>
      </c>
      <c r="H20" s="19" t="s">
        <v>1197</v>
      </c>
      <c r="I20" s="3" t="s">
        <v>416</v>
      </c>
      <c r="J20" s="6" t="str">
        <f>CONCATENATE(C20,", ",E20,", ",G20)</f>
        <v>Ansley Park, Atlanta, GA</v>
      </c>
      <c r="K20" s="6" t="str">
        <f>CONCATENATE("&lt;b&gt;An APA Great ",H20," ",D20,"&lt;/b&gt;")</f>
        <v>&lt;b&gt;An APA Great Neighborhood 2011&lt;/b&gt;</v>
      </c>
      <c r="L20" s="4" t="s">
        <v>2533</v>
      </c>
      <c r="M20" s="7" t="s">
        <v>2314</v>
      </c>
      <c r="N20" s="7" t="s">
        <v>1617</v>
      </c>
      <c r="O20" s="26" t="s">
        <v>782</v>
      </c>
      <c r="P20" s="6" t="str">
        <f>CONCATENATE("&lt;b&gt;Designated area: &lt;/b&gt;&lt;br&gt;",O20)</f>
        <v>&lt;b&gt;Designated area: &lt;/b&gt;&lt;br&gt;Boundaries are the Beverly Road and Spring-Buford Connector to the north, Piedmont Avenue and the railroad to east, Peachtree Circle NE to the west, and 15th Street NE and Lafayette Drive to the south.</v>
      </c>
      <c r="Q20" s="29" t="s">
        <v>1361</v>
      </c>
      <c r="R20" s="6" t="str">
        <f>CONCATENATE("&lt;i&gt;",Q20,"&lt;/i&gt;")</f>
        <v>&lt;i&gt;Photo Atlanta Urban Design Commission.&lt;/i&gt;</v>
      </c>
      <c r="S20" s="37" t="s">
        <v>1894</v>
      </c>
      <c r="T20" s="37" t="s">
        <v>1895</v>
      </c>
      <c r="U20" s="3" t="s">
        <v>198</v>
      </c>
    </row>
    <row r="21" spans="1:21" ht="20.399999999999999" customHeight="1" x14ac:dyDescent="0.3">
      <c r="A21" s="43">
        <v>33.774233496800001</v>
      </c>
      <c r="B21" s="43">
        <v>-84.296976599900006</v>
      </c>
      <c r="C21" s="18" t="s">
        <v>293</v>
      </c>
      <c r="D21" s="19">
        <v>2013</v>
      </c>
      <c r="E21" s="18" t="s">
        <v>969</v>
      </c>
      <c r="F21" s="18" t="s">
        <v>469</v>
      </c>
      <c r="G21" s="20" t="s">
        <v>1228</v>
      </c>
      <c r="H21" s="19" t="s">
        <v>1197</v>
      </c>
      <c r="I21" s="3" t="s">
        <v>416</v>
      </c>
      <c r="J21" s="6" t="str">
        <f>CONCATENATE(C21,", ",E21,", ",G21)</f>
        <v>Downtown Decatur, Decatur, GA</v>
      </c>
      <c r="K21" s="6" t="str">
        <f>CONCATENATE("&lt;b&gt;An APA Great ",H21," ",D21,"&lt;/b&gt;")</f>
        <v>&lt;b&gt;An APA Great Neighborhood 2013&lt;/b&gt;</v>
      </c>
      <c r="L21" s="4" t="s">
        <v>970</v>
      </c>
      <c r="M21" s="7" t="s">
        <v>1618</v>
      </c>
      <c r="N21" s="7" t="s">
        <v>971</v>
      </c>
      <c r="O21" s="26" t="s">
        <v>2315</v>
      </c>
      <c r="P21" s="6" t="str">
        <f>CONCATENATE("&lt;b&gt;Designated area: &lt;/b&gt;&lt;br&gt;",O21)</f>
        <v>&lt;b&gt;Designated area: &lt;/b&gt;&lt;br&gt;A 100-acre area within a 0.5-mile radius of Old Courthouse Square.</v>
      </c>
      <c r="Q21" s="29" t="s">
        <v>1362</v>
      </c>
      <c r="R21" s="6" t="str">
        <f>CONCATENATE("&lt;i&gt;",Q21,"&lt;/i&gt;")</f>
        <v>&lt;i&gt;Photo courtesy Decatur Downtown Development Authority.&lt;/i&gt;</v>
      </c>
      <c r="S21" s="37" t="s">
        <v>1898</v>
      </c>
      <c r="T21" s="37" t="s">
        <v>1899</v>
      </c>
      <c r="U21" s="3" t="s">
        <v>294</v>
      </c>
    </row>
    <row r="22" spans="1:21" ht="20.399999999999999" customHeight="1" x14ac:dyDescent="0.3">
      <c r="A22" s="43">
        <v>33.783313999999997</v>
      </c>
      <c r="B22" s="43">
        <v>-84.383116999999999</v>
      </c>
      <c r="C22" s="18" t="s">
        <v>1700</v>
      </c>
      <c r="D22" s="19">
        <v>2016</v>
      </c>
      <c r="E22" s="18" t="s">
        <v>781</v>
      </c>
      <c r="F22" s="18" t="s">
        <v>469</v>
      </c>
      <c r="G22" s="20" t="s">
        <v>1228</v>
      </c>
      <c r="H22" s="19" t="s">
        <v>1197</v>
      </c>
      <c r="I22" s="3" t="s">
        <v>416</v>
      </c>
      <c r="J22" s="6" t="str">
        <f>CONCATENATE(C22,", ",E22,", ",G22)</f>
        <v>Midtown, Atlanta, GA</v>
      </c>
      <c r="K22" s="6" t="str">
        <f>CONCATENATE("&lt;b&gt;An APA Great ",H22," ",D22,"&lt;/b&gt;")</f>
        <v>&lt;b&gt;An APA Great Neighborhood 2016&lt;/b&gt;</v>
      </c>
      <c r="L22" s="4" t="s">
        <v>1717</v>
      </c>
      <c r="M22" s="7" t="s">
        <v>2494</v>
      </c>
      <c r="N22" s="7" t="s">
        <v>1737</v>
      </c>
      <c r="O22" s="26" t="s">
        <v>2620</v>
      </c>
      <c r="P22" s="6" t="str">
        <f>CONCATENATE("&lt;b&gt;Designated area: &lt;/b&gt;&lt;br&gt;",O22)</f>
        <v xml:space="preserve">&lt;b&gt;Designated area: &lt;/b&gt;&lt;br&gt;Midtown Atlanta is bordered to the North by the Amtrak Station and to the South by Pine Street near its medical district. It extends East to the edge of Piedmont Park, near the Atlanta BeltLine EastsideTrail, and to the West at Interstate 85/75, (ironically known as the "Connector"). </v>
      </c>
      <c r="Q22" s="29" t="s">
        <v>1738</v>
      </c>
      <c r="R22" s="6" t="str">
        <f>CONCATENATE("&lt;i&gt;",Q22,"&lt;/i&gt;")</f>
        <v>&lt;i&gt;Photo courtesy of Midtown Alliance &lt;/i&gt;</v>
      </c>
      <c r="S22" s="38" t="s">
        <v>1900</v>
      </c>
      <c r="T22" s="38" t="s">
        <v>1901</v>
      </c>
      <c r="U22" s="31" t="s">
        <v>1762</v>
      </c>
    </row>
    <row r="23" spans="1:21" ht="20.399999999999999" customHeight="1" x14ac:dyDescent="0.3">
      <c r="A23" s="43">
        <v>32.064596102400003</v>
      </c>
      <c r="B23" s="43">
        <v>-81.096265716199994</v>
      </c>
      <c r="C23" s="18" t="s">
        <v>342</v>
      </c>
      <c r="D23" s="19">
        <v>2014</v>
      </c>
      <c r="E23" s="18" t="s">
        <v>468</v>
      </c>
      <c r="F23" s="18" t="s">
        <v>469</v>
      </c>
      <c r="G23" s="20" t="s">
        <v>1228</v>
      </c>
      <c r="H23" s="19" t="s">
        <v>1197</v>
      </c>
      <c r="I23" s="3" t="s">
        <v>416</v>
      </c>
      <c r="J23" s="6" t="str">
        <f>CONCATENATE(C23,", ",E23,", ",G23)</f>
        <v>Victorian District, Savannah, GA</v>
      </c>
      <c r="K23" s="6" t="str">
        <f>CONCATENATE("&lt;b&gt;An APA Great ",H23," ",D23,"&lt;/b&gt;")</f>
        <v>&lt;b&gt;An APA Great Neighborhood 2014&lt;/b&gt;</v>
      </c>
      <c r="L23" s="4" t="s">
        <v>1054</v>
      </c>
      <c r="M23" s="7" t="s">
        <v>2534</v>
      </c>
      <c r="N23" s="7" t="s">
        <v>2535</v>
      </c>
      <c r="O23" s="26" t="s">
        <v>1055</v>
      </c>
      <c r="P23" s="6" t="str">
        <f>CONCATENATE("&lt;b&gt;Designated area: &lt;/b&gt;&lt;br&gt;",O23)</f>
        <v>&lt;b&gt;Designated area: &lt;/b&gt;&lt;br&gt;Bounded on the north by Gwinnett Street, on the south by Anderson Lane, on the east by East Broad Street, and on the west by Martin Luther King Jr. Boulevard.</v>
      </c>
      <c r="Q23" s="29" t="s">
        <v>1364</v>
      </c>
      <c r="R23" s="6" t="str">
        <f>CONCATENATE("&lt;i&gt;",Q23,"&lt;/i&gt;")</f>
        <v>&lt;i&gt;Photo courtesy City of Savannah.&lt;/i&gt;</v>
      </c>
      <c r="S23" s="37" t="s">
        <v>1904</v>
      </c>
      <c r="T23" s="37" t="s">
        <v>1905</v>
      </c>
      <c r="U23" s="3" t="s">
        <v>343</v>
      </c>
    </row>
    <row r="24" spans="1:21" ht="20.399999999999999" customHeight="1" x14ac:dyDescent="0.3">
      <c r="A24" s="43">
        <v>43.152380244600003</v>
      </c>
      <c r="B24" s="43">
        <v>-93.201148879599998</v>
      </c>
      <c r="C24" s="18" t="s">
        <v>1523</v>
      </c>
      <c r="D24" s="19">
        <v>2013</v>
      </c>
      <c r="E24" s="18" t="s">
        <v>960</v>
      </c>
      <c r="F24" s="18" t="s">
        <v>774</v>
      </c>
      <c r="G24" s="20" t="s">
        <v>1269</v>
      </c>
      <c r="H24" s="19" t="s">
        <v>1197</v>
      </c>
      <c r="I24" s="3" t="s">
        <v>416</v>
      </c>
      <c r="J24" s="6" t="str">
        <f>CONCATENATE(C24,", ",E24,", ",G24)</f>
        <v>Downtown Mason City, Mason City, IA</v>
      </c>
      <c r="K24" s="6" t="str">
        <f>CONCATENATE("&lt;b&gt;An APA Great ",H24," ",D24,"&lt;/b&gt;")</f>
        <v>&lt;b&gt;An APA Great Neighborhood 2013&lt;/b&gt;</v>
      </c>
      <c r="L24" s="4" t="s">
        <v>961</v>
      </c>
      <c r="M24" s="7" t="s">
        <v>963</v>
      </c>
      <c r="N24" s="7" t="s">
        <v>2663</v>
      </c>
      <c r="O24" s="26" t="s">
        <v>962</v>
      </c>
      <c r="P24" s="6" t="str">
        <f>CONCATENATE("&lt;b&gt;Designated area: &lt;/b&gt;&lt;br&gt;",O24)</f>
        <v>&lt;b&gt;Designated area: &lt;/b&gt;&lt;br&gt;The neighborhood is bounded by the blocks facing Washington Avenue to the west and northwest, the blocks facing Delaware Avenue to the east and northeast, and Willow Creek to the south.</v>
      </c>
      <c r="Q24" s="29" t="s">
        <v>1381</v>
      </c>
      <c r="R24" s="6" t="str">
        <f>CONCATENATE("&lt;i&gt;",Q24,"&lt;/i&gt;")</f>
        <v>&lt;i&gt;Photo by Dimension Images.&lt;/i&gt;</v>
      </c>
      <c r="S24" s="37" t="s">
        <v>1912</v>
      </c>
      <c r="T24" s="37" t="s">
        <v>1913</v>
      </c>
      <c r="U24" s="3" t="s">
        <v>290</v>
      </c>
    </row>
    <row r="25" spans="1:21" ht="20.399999999999999" customHeight="1" x14ac:dyDescent="0.3">
      <c r="A25" s="43">
        <v>41.527252766099998</v>
      </c>
      <c r="B25" s="43">
        <v>-90.583950523400006</v>
      </c>
      <c r="C25" s="18" t="s">
        <v>195</v>
      </c>
      <c r="D25" s="19">
        <v>2011</v>
      </c>
      <c r="E25" s="18" t="s">
        <v>773</v>
      </c>
      <c r="F25" s="18" t="s">
        <v>774</v>
      </c>
      <c r="G25" s="20" t="s">
        <v>1269</v>
      </c>
      <c r="H25" s="19" t="s">
        <v>1197</v>
      </c>
      <c r="I25" s="3" t="s">
        <v>416</v>
      </c>
      <c r="J25" s="6" t="str">
        <f>CONCATENATE(C25,", ",E25,", ",G25)</f>
        <v>Gold Coast &amp; Hamburg Historic District, Davenport, IA</v>
      </c>
      <c r="K25" s="6" t="str">
        <f>CONCATENATE("&lt;b&gt;An APA Great ",H25," ",D25,"&lt;/b&gt;")</f>
        <v>&lt;b&gt;An APA Great Neighborhood 2011&lt;/b&gt;</v>
      </c>
      <c r="L25" s="4" t="s">
        <v>772</v>
      </c>
      <c r="M25" s="7" t="s">
        <v>777</v>
      </c>
      <c r="N25" s="7" t="s">
        <v>776</v>
      </c>
      <c r="O25" s="26" t="s">
        <v>775</v>
      </c>
      <c r="P25" s="6" t="str">
        <f>CONCATENATE("&lt;b&gt;Designated area: &lt;/b&gt;&lt;br&gt;",O25)</f>
        <v>&lt;b&gt;Designated area: &lt;/b&gt;&lt;br&gt;Bounded by West 5th Street to the south, West 9 1/2 Street to the north, Vine Street to the west and Ripley Street to the east.</v>
      </c>
      <c r="Q25" s="29" t="s">
        <v>1379</v>
      </c>
      <c r="R25" s="6" t="str">
        <f>CONCATENATE("&lt;i&gt;",Q25,"&lt;/i&gt;")</f>
        <v>&lt;i&gt;Photo Marion Meginnis.&lt;/i&gt;</v>
      </c>
      <c r="S25" s="37" t="s">
        <v>1914</v>
      </c>
      <c r="T25" s="37" t="s">
        <v>1915</v>
      </c>
      <c r="U25" s="3" t="s">
        <v>196</v>
      </c>
    </row>
    <row r="26" spans="1:21" ht="20.399999999999999" customHeight="1" x14ac:dyDescent="0.3">
      <c r="A26" s="43">
        <v>43.6319594701</v>
      </c>
      <c r="B26" s="43">
        <v>-116.209023171</v>
      </c>
      <c r="C26" s="18" t="s">
        <v>50</v>
      </c>
      <c r="D26" s="19">
        <v>2008</v>
      </c>
      <c r="E26" s="18" t="s">
        <v>519</v>
      </c>
      <c r="F26" s="18" t="s">
        <v>520</v>
      </c>
      <c r="G26" s="20" t="s">
        <v>1238</v>
      </c>
      <c r="H26" s="19" t="s">
        <v>1197</v>
      </c>
      <c r="I26" s="3" t="s">
        <v>416</v>
      </c>
      <c r="J26" s="6" t="str">
        <f>CONCATENATE(C26,", ",E26,", ",G26)</f>
        <v>North End, Boise, ID</v>
      </c>
      <c r="K26" s="6" t="str">
        <f>CONCATENATE("&lt;b&gt;An APA Great ",H26," ",D26,"&lt;/b&gt;")</f>
        <v>&lt;b&gt;An APA Great Neighborhood 2008&lt;/b&gt;</v>
      </c>
      <c r="L26" s="4" t="s">
        <v>521</v>
      </c>
      <c r="M26" s="7" t="s">
        <v>522</v>
      </c>
      <c r="N26" s="7" t="s">
        <v>1620</v>
      </c>
      <c r="O26" s="26"/>
      <c r="Q26" s="29" t="s">
        <v>1367</v>
      </c>
      <c r="R26" s="6" t="str">
        <f>CONCATENATE("&lt;i&gt;",Q26,"&lt;/i&gt;")</f>
        <v>&lt;i&gt;Photo Courtesy of Diane T. Kushlan, AICP.&lt;/i&gt;</v>
      </c>
      <c r="S26" s="37" t="s">
        <v>1922</v>
      </c>
      <c r="T26" s="37" t="s">
        <v>1923</v>
      </c>
      <c r="U26" s="3" t="s">
        <v>51</v>
      </c>
    </row>
    <row r="27" spans="1:21" ht="20.399999999999999" customHeight="1" x14ac:dyDescent="0.3">
      <c r="A27" s="43">
        <v>42.064751897900003</v>
      </c>
      <c r="B27" s="43">
        <v>-87.701235421800007</v>
      </c>
      <c r="C27" s="18" t="s">
        <v>291</v>
      </c>
      <c r="D27" s="19">
        <v>2013</v>
      </c>
      <c r="E27" s="18" t="s">
        <v>965</v>
      </c>
      <c r="F27" s="18" t="s">
        <v>420</v>
      </c>
      <c r="G27" s="20" t="s">
        <v>1227</v>
      </c>
      <c r="H27" s="19" t="s">
        <v>1197</v>
      </c>
      <c r="I27" s="3" t="s">
        <v>416</v>
      </c>
      <c r="J27" s="6" t="str">
        <f>CONCATENATE(C27,", ",E27,", ",G27)</f>
        <v>Central Street Neighborhood, Evanston, IL</v>
      </c>
      <c r="K27" s="6" t="str">
        <f>CONCATENATE("&lt;b&gt;An APA Great ",H27," ",D27,"&lt;/b&gt;")</f>
        <v>&lt;b&gt;An APA Great Neighborhood 2013&lt;/b&gt;</v>
      </c>
      <c r="L27" s="4" t="s">
        <v>964</v>
      </c>
      <c r="M27" s="7" t="s">
        <v>967</v>
      </c>
      <c r="N27" s="7" t="s">
        <v>968</v>
      </c>
      <c r="O27" s="26" t="s">
        <v>966</v>
      </c>
      <c r="P27" s="6" t="str">
        <f>CONCATENATE("&lt;b&gt;Designated area: &lt;/b&gt;&lt;br&gt;",O27)</f>
        <v>&lt;b&gt;Designated area: &lt;/b&gt;&lt;br&gt;The neighborhood is bounded by the Village of Wilmette to the north, Colfax Street to the south, Lake Michigan to the east, and Gross Point Road and Crawford Avenue to the west.</v>
      </c>
      <c r="Q27" s="29" t="s">
        <v>1373</v>
      </c>
      <c r="R27" s="6" t="str">
        <f>CONCATENATE("&lt;i&gt;",Q27,"&lt;/i&gt;")</f>
        <v>&lt;i&gt;Photo courtesy City of Evanston.&lt;/i&gt;</v>
      </c>
      <c r="S27" s="37" t="s">
        <v>1926</v>
      </c>
      <c r="T27" s="37" t="s">
        <v>1927</v>
      </c>
      <c r="U27" s="3" t="s">
        <v>292</v>
      </c>
    </row>
    <row r="28" spans="1:21" ht="20.399999999999999" customHeight="1" x14ac:dyDescent="0.3">
      <c r="A28" s="43">
        <v>41.895500421800001</v>
      </c>
      <c r="B28" s="43">
        <v>-87.794036929599997</v>
      </c>
      <c r="C28" s="18" t="s">
        <v>140</v>
      </c>
      <c r="D28" s="19">
        <v>2010</v>
      </c>
      <c r="E28" s="18" t="s">
        <v>691</v>
      </c>
      <c r="F28" s="18" t="s">
        <v>420</v>
      </c>
      <c r="G28" s="20" t="s">
        <v>1227</v>
      </c>
      <c r="H28" s="19" t="s">
        <v>1197</v>
      </c>
      <c r="I28" s="3" t="s">
        <v>416</v>
      </c>
      <c r="J28" s="6" t="str">
        <f>CONCATENATE(C28,", ",E28,", ",G28)</f>
        <v>Frank Lloyd Wright Historic District, Oak Park, IL</v>
      </c>
      <c r="K28" s="6" t="str">
        <f>CONCATENATE("&lt;b&gt;An APA Great ",H28," ",D28,"&lt;/b&gt;")</f>
        <v>&lt;b&gt;An APA Great Neighborhood 2010&lt;/b&gt;</v>
      </c>
      <c r="L28" s="4" t="s">
        <v>692</v>
      </c>
      <c r="M28" s="7" t="s">
        <v>2664</v>
      </c>
      <c r="N28" s="7" t="s">
        <v>2665</v>
      </c>
      <c r="O28" s="26" t="s">
        <v>693</v>
      </c>
      <c r="P28" s="6" t="str">
        <f>CONCATENATE("&lt;b&gt;Designated area: &lt;/b&gt;&lt;br&gt;",O28)</f>
        <v>&lt;b&gt;Designated area: &lt;/b&gt;&lt;br&gt;The neighborhood has irregular edges but is generally bounded by Division Street to the north, Lake Street to the south, Ridgeland Avenue to the east, and Marion Street and Woodbine Avenue to the west.</v>
      </c>
      <c r="Q28" s="29" t="s">
        <v>1376</v>
      </c>
      <c r="R28" s="6" t="str">
        <f>CONCATENATE("&lt;i&gt;",Q28,"&lt;/i&gt;")</f>
        <v>&lt;i&gt;Photo courtesy of the Village of Oak Park.&lt;/i&gt;</v>
      </c>
      <c r="S28" s="37" t="s">
        <v>1930</v>
      </c>
      <c r="T28" s="37" t="s">
        <v>1931</v>
      </c>
      <c r="U28" s="3" t="s">
        <v>141</v>
      </c>
    </row>
    <row r="29" spans="1:21" ht="20.399999999999999" customHeight="1" x14ac:dyDescent="0.3">
      <c r="A29" s="43">
        <v>41.689032353800002</v>
      </c>
      <c r="B29" s="43">
        <v>-87.608062490099996</v>
      </c>
      <c r="C29" s="18" t="s">
        <v>1289</v>
      </c>
      <c r="D29" s="19">
        <v>2011</v>
      </c>
      <c r="E29" s="18" t="s">
        <v>419</v>
      </c>
      <c r="F29" s="18" t="s">
        <v>420</v>
      </c>
      <c r="G29" s="20" t="s">
        <v>1227</v>
      </c>
      <c r="H29" s="19" t="s">
        <v>1197</v>
      </c>
      <c r="I29" s="3" t="s">
        <v>416</v>
      </c>
      <c r="J29" s="6" t="str">
        <f>CONCATENATE(C29,", ",E29,", ",G29)</f>
        <v>The Pullman Neighborhood, Chicago, IL</v>
      </c>
      <c r="K29" s="6" t="str">
        <f>CONCATENATE("&lt;b&gt;An APA Great ",H29," ",D29,"&lt;/b&gt;")</f>
        <v>&lt;b&gt;An APA Great Neighborhood 2011&lt;/b&gt;</v>
      </c>
      <c r="L29" s="4" t="s">
        <v>1622</v>
      </c>
      <c r="M29" s="7" t="s">
        <v>780</v>
      </c>
      <c r="N29" s="7" t="s">
        <v>779</v>
      </c>
      <c r="O29" s="26" t="s">
        <v>778</v>
      </c>
      <c r="P29" s="6" t="str">
        <f>CONCATENATE("&lt;b&gt;Designated area: &lt;/b&gt;&lt;br&gt;",O29)</f>
        <v>&lt;b&gt;Designated area: &lt;/b&gt;&lt;br&gt;Boundaries extend from E. 115th Street to the south, E. 107th Street to the north, South Cottage Grove Avenue to the west, and parts of South Ellis Street and East 114th Street bordering the railroad tracks to the east.</v>
      </c>
      <c r="Q29" s="29" t="s">
        <v>1370</v>
      </c>
      <c r="R29" s="6" t="str">
        <f>CONCATENATE("&lt;i&gt;",Q29,"&lt;/i&gt;")</f>
        <v>&lt;i&gt;Photo Tony Dzik&lt;/i&gt;</v>
      </c>
      <c r="S29" s="37" t="s">
        <v>1940</v>
      </c>
      <c r="T29" s="37" t="s">
        <v>1941</v>
      </c>
      <c r="U29" s="32" t="s">
        <v>197</v>
      </c>
    </row>
    <row r="30" spans="1:21" ht="20.399999999999999" customHeight="1" x14ac:dyDescent="0.3">
      <c r="A30" s="43">
        <v>40.104566834400003</v>
      </c>
      <c r="B30" s="43">
        <v>-88.214287259900004</v>
      </c>
      <c r="C30" s="18" t="s">
        <v>23</v>
      </c>
      <c r="D30" s="19">
        <v>2007</v>
      </c>
      <c r="E30" s="18" t="s">
        <v>466</v>
      </c>
      <c r="F30" s="18" t="s">
        <v>420</v>
      </c>
      <c r="G30" s="20" t="s">
        <v>1227</v>
      </c>
      <c r="H30" s="19" t="s">
        <v>1197</v>
      </c>
      <c r="I30" s="3" t="s">
        <v>416</v>
      </c>
      <c r="J30" s="6" t="str">
        <f>CONCATENATE(C30,", ",E30,", ",G30)</f>
        <v>West Urbana, Urbana, IL</v>
      </c>
      <c r="K30" s="6" t="str">
        <f>CONCATENATE("&lt;b&gt;An APA Great ",H30," ",D30,"&lt;/b&gt;")</f>
        <v>&lt;b&gt;An APA Great Neighborhood 2007&lt;/b&gt;</v>
      </c>
      <c r="L30" s="4" t="s">
        <v>1624</v>
      </c>
      <c r="M30" s="7" t="s">
        <v>1625</v>
      </c>
      <c r="N30" s="7" t="s">
        <v>467</v>
      </c>
      <c r="O30" s="26"/>
      <c r="Q30" s="29" t="s">
        <v>1377</v>
      </c>
      <c r="R30" s="6" t="str">
        <f>CONCATENATE("&lt;i&gt;",Q30,"&lt;/i&gt;")</f>
        <v>&lt;i&gt;Photo Courtesy of Robert Olshansky.&lt;/i&gt;</v>
      </c>
      <c r="S30" s="37" t="s">
        <v>1944</v>
      </c>
      <c r="T30" s="37" t="s">
        <v>1945</v>
      </c>
      <c r="U30" s="3" t="s">
        <v>24</v>
      </c>
    </row>
    <row r="31" spans="1:21" ht="20.399999999999999" customHeight="1" x14ac:dyDescent="0.3">
      <c r="A31" s="43">
        <v>40.413704085699997</v>
      </c>
      <c r="B31" s="43">
        <v>-86.887571098500004</v>
      </c>
      <c r="C31" s="18" t="s">
        <v>142</v>
      </c>
      <c r="D31" s="19">
        <v>2010</v>
      </c>
      <c r="E31" s="18" t="s">
        <v>1295</v>
      </c>
      <c r="F31" s="18" t="s">
        <v>694</v>
      </c>
      <c r="G31" s="20" t="s">
        <v>1260</v>
      </c>
      <c r="H31" s="19" t="s">
        <v>1197</v>
      </c>
      <c r="I31" s="3" t="s">
        <v>416</v>
      </c>
      <c r="J31" s="6" t="str">
        <f>CONCATENATE(C31,", ",E31,", ",G31)</f>
        <v>Historic Ninth Street Hill Neighborhood, Lafayette, IN</v>
      </c>
      <c r="K31" s="6" t="str">
        <f>CONCATENATE("&lt;b&gt;An APA Great ",H31," ",D31,"&lt;/b&gt;")</f>
        <v>&lt;b&gt;An APA Great Neighborhood 2010&lt;/b&gt;</v>
      </c>
      <c r="L31" s="4" t="s">
        <v>696</v>
      </c>
      <c r="M31" s="7" t="s">
        <v>2667</v>
      </c>
      <c r="N31" s="7" t="s">
        <v>2666</v>
      </c>
      <c r="O31" s="26" t="s">
        <v>695</v>
      </c>
      <c r="P31" s="6" t="str">
        <f>CONCATENATE("&lt;b&gt;Designated area: &lt;/b&gt;&lt;br&gt;",O31)</f>
        <v>&lt;b&gt;Designated area: &lt;/b&gt;&lt;br&gt;The neighborhood lies between South Street to the north, Kossuth Street to the south, Seventh Street to the east and Ninth Street to the west.</v>
      </c>
      <c r="Q31" s="29" t="s">
        <v>1557</v>
      </c>
      <c r="R31" s="6" t="str">
        <f>CONCATENATE("&lt;i&gt;",Q31,"&lt;/i&gt;")</f>
        <v>&lt;i&gt;Photo courtesy of Emily Gross.&lt;/i&gt;</v>
      </c>
      <c r="S31" s="39" t="s">
        <v>1948</v>
      </c>
      <c r="T31" s="39" t="s">
        <v>1949</v>
      </c>
      <c r="U31" s="32" t="s">
        <v>143</v>
      </c>
    </row>
    <row r="32" spans="1:21" ht="20.399999999999999" customHeight="1" x14ac:dyDescent="0.3">
      <c r="A32" s="43">
        <v>37.6897526829</v>
      </c>
      <c r="B32" s="43">
        <v>-97.328301113500004</v>
      </c>
      <c r="C32" s="18" t="s">
        <v>1735</v>
      </c>
      <c r="D32" s="19">
        <v>2008</v>
      </c>
      <c r="E32" s="18" t="s">
        <v>523</v>
      </c>
      <c r="F32" s="18" t="s">
        <v>524</v>
      </c>
      <c r="G32" s="20" t="s">
        <v>1239</v>
      </c>
      <c r="H32" s="19" t="s">
        <v>1197</v>
      </c>
      <c r="I32" s="3" t="s">
        <v>416</v>
      </c>
      <c r="J32" s="6" t="str">
        <f>CONCATENATE(C32,", ",E32,", ",G32)</f>
        <v>Old Town Wichita, Wichita, KS</v>
      </c>
      <c r="K32" s="6" t="str">
        <f>CONCATENATE("&lt;b&gt;An APA Great ",H32," ",D32,"&lt;/b&gt;")</f>
        <v>&lt;b&gt;An APA Great Neighborhood 2008&lt;/b&gt;</v>
      </c>
      <c r="L32" s="4" t="s">
        <v>2536</v>
      </c>
      <c r="M32" s="7" t="s">
        <v>2537</v>
      </c>
      <c r="N32" s="7" t="s">
        <v>2538</v>
      </c>
      <c r="O32" s="26"/>
      <c r="Q32" s="29" t="s">
        <v>1383</v>
      </c>
      <c r="R32" s="6" t="str">
        <f>CONCATENATE("&lt;i&gt;",Q32,"&lt;/i&gt;")</f>
        <v>&lt;i&gt;Photo Courtesy of Keith Wondra.&lt;/i&gt;</v>
      </c>
      <c r="S32" s="37" t="s">
        <v>1954</v>
      </c>
      <c r="T32" s="37" t="s">
        <v>1955</v>
      </c>
      <c r="U32" s="3" t="s">
        <v>52</v>
      </c>
    </row>
    <row r="33" spans="1:21" ht="20.399999999999999" customHeight="1" x14ac:dyDescent="0.3">
      <c r="A33" s="43">
        <v>39.0874212198</v>
      </c>
      <c r="B33" s="43">
        <v>-84.506014197599995</v>
      </c>
      <c r="C33" s="18" t="s">
        <v>288</v>
      </c>
      <c r="D33" s="19">
        <v>2013</v>
      </c>
      <c r="E33" s="18" t="s">
        <v>957</v>
      </c>
      <c r="F33" s="18" t="s">
        <v>556</v>
      </c>
      <c r="G33" s="20" t="s">
        <v>1244</v>
      </c>
      <c r="H33" s="19" t="s">
        <v>1197</v>
      </c>
      <c r="I33" s="3" t="s">
        <v>416</v>
      </c>
      <c r="J33" s="6" t="str">
        <f>CONCATENATE(C33,", ",E33,", ",G33)</f>
        <v>Historic Licking Riverside, Covington, KY</v>
      </c>
      <c r="K33" s="6" t="str">
        <f>CONCATENATE("&lt;b&gt;An APA Great ",H33," ",D33,"&lt;/b&gt;")</f>
        <v>&lt;b&gt;An APA Great Neighborhood 2013&lt;/b&gt;</v>
      </c>
      <c r="L33" s="4" t="s">
        <v>956</v>
      </c>
      <c r="M33" s="7" t="s">
        <v>2668</v>
      </c>
      <c r="N33" s="7" t="s">
        <v>959</v>
      </c>
      <c r="O33" s="26" t="s">
        <v>958</v>
      </c>
      <c r="P33" s="6" t="str">
        <f>CONCATENATE("&lt;b&gt;Designated area: &lt;/b&gt;&lt;br&gt;",O33)</f>
        <v>&lt;b&gt;Designated area: &lt;/b&gt;&lt;br&gt;The neighborhood is bounded by the Ohio River to the north, Licking River to the east, Greenup Street to the west, and 8th Street to the south.</v>
      </c>
      <c r="Q33" s="29" t="s">
        <v>1385</v>
      </c>
      <c r="R33" s="6" t="str">
        <f>CONCATENATE("&lt;i&gt;",Q33,"&lt;/i&gt;")</f>
        <v>&lt;i&gt;Photo courtesy Andy Juengling.&lt;/i&gt;</v>
      </c>
      <c r="S33" s="37" t="s">
        <v>1958</v>
      </c>
      <c r="T33" s="37" t="s">
        <v>1959</v>
      </c>
      <c r="U33" s="3" t="s">
        <v>289</v>
      </c>
    </row>
    <row r="34" spans="1:21" ht="20.399999999999999" customHeight="1" x14ac:dyDescent="0.3">
      <c r="A34" s="43">
        <v>38.232272000000002</v>
      </c>
      <c r="B34" s="43">
        <v>-85.758975000000007</v>
      </c>
      <c r="C34" s="18" t="s">
        <v>1703</v>
      </c>
      <c r="D34" s="19">
        <v>2016</v>
      </c>
      <c r="E34" s="18" t="s">
        <v>555</v>
      </c>
      <c r="F34" s="18" t="s">
        <v>556</v>
      </c>
      <c r="G34" s="20" t="s">
        <v>1244</v>
      </c>
      <c r="H34" s="19" t="s">
        <v>1197</v>
      </c>
      <c r="I34" s="3" t="s">
        <v>416</v>
      </c>
      <c r="J34" s="6" t="str">
        <f>CONCATENATE(C34,", ",E34,", ",G34)</f>
        <v>Old Louisville, Louisville, KY</v>
      </c>
      <c r="K34" s="6" t="str">
        <f>CONCATENATE("&lt;b&gt;An APA Great ",H34," ",D34,"&lt;/b&gt;")</f>
        <v>&lt;b&gt;An APA Great Neighborhood 2016&lt;/b&gt;</v>
      </c>
      <c r="L34" s="4" t="s">
        <v>1727</v>
      </c>
      <c r="M34" s="7" t="s">
        <v>1744</v>
      </c>
      <c r="N34" s="7" t="s">
        <v>2621</v>
      </c>
      <c r="O34" s="26" t="s">
        <v>1715</v>
      </c>
      <c r="P34" s="6" t="str">
        <f>CONCATENATE("&lt;b&gt;Designated area: &lt;/b&gt;&lt;br&gt;",O34)</f>
        <v xml:space="preserve">&lt;b&gt;Designated area: &lt;/b&gt;&lt;br&gt;Old Louisville district boundaries include Broadway to the North, Cardinal Boulevard to the South, 9th Street to the West, and I-65 to the East. </v>
      </c>
      <c r="Q34" s="29" t="s">
        <v>1745</v>
      </c>
      <c r="R34" s="6" t="str">
        <f>CONCATENATE("&lt;i&gt;",Q34,"&lt;/i&gt;")</f>
        <v>&lt;i&gt;Photo courtesy Old Louisville Neighborhood Council&lt;/i&gt;</v>
      </c>
      <c r="S34" s="38" t="s">
        <v>1960</v>
      </c>
      <c r="T34" s="38" t="s">
        <v>1961</v>
      </c>
      <c r="U34" s="31" t="s">
        <v>1766</v>
      </c>
    </row>
    <row r="35" spans="1:21" ht="20.399999999999999" customHeight="1" x14ac:dyDescent="0.3">
      <c r="A35" s="43">
        <v>29.965221031399999</v>
      </c>
      <c r="B35" s="43">
        <v>-90.0546008317</v>
      </c>
      <c r="C35" s="18" t="s">
        <v>88</v>
      </c>
      <c r="D35" s="19">
        <v>2009</v>
      </c>
      <c r="E35" s="18" t="s">
        <v>490</v>
      </c>
      <c r="F35" s="18" t="s">
        <v>491</v>
      </c>
      <c r="G35" s="20" t="s">
        <v>1233</v>
      </c>
      <c r="H35" s="19" t="s">
        <v>1197</v>
      </c>
      <c r="I35" s="3" t="s">
        <v>416</v>
      </c>
      <c r="J35" s="6" t="str">
        <f>CONCATENATE(C35,", ",E35,", ",G35)</f>
        <v>Fauborg Marginy, New Orleans, LA</v>
      </c>
      <c r="K35" s="6" t="str">
        <f>CONCATENATE("&lt;b&gt;An APA Great ",H35," ",D35,"&lt;/b&gt;")</f>
        <v>&lt;b&gt;An APA Great Neighborhood 2009&lt;/b&gt;</v>
      </c>
      <c r="L35" s="4" t="s">
        <v>589</v>
      </c>
      <c r="M35" s="7" t="s">
        <v>2669</v>
      </c>
      <c r="N35" s="7" t="s">
        <v>2670</v>
      </c>
      <c r="O35" s="26" t="s">
        <v>2630</v>
      </c>
      <c r="P35" s="6" t="str">
        <f>CONCATENATE("&lt;b&gt;Designated area: &lt;/b&gt;&lt;br&gt;",O35)</f>
        <v>&lt;b&gt;Designated area: &lt;/b&gt;&lt;br&gt;The 95-block Faubourg Marigny national historic district is nestled between New Orleans's Vieux Carre and Bywater neighborhoods and roughly bounded by Press Street to the east, Esplanade Avenue to the west, St. Claude Avenue to the north, and the Mississippi River to the south.</v>
      </c>
      <c r="Q35" s="29" t="s">
        <v>1388</v>
      </c>
      <c r="R35" s="6" t="str">
        <f>CONCATENATE("&lt;i&gt;",Q35,"&lt;/i&gt;")</f>
        <v>&lt;i&gt;Photo courtesy of Chris Costello.&lt;/i&gt;</v>
      </c>
      <c r="S35" s="37" t="s">
        <v>1964</v>
      </c>
      <c r="T35" s="37" t="s">
        <v>1965</v>
      </c>
      <c r="U35" s="3" t="s">
        <v>89</v>
      </c>
    </row>
    <row r="36" spans="1:21" ht="20.399999999999999" customHeight="1" x14ac:dyDescent="0.3">
      <c r="A36" s="43">
        <v>30.439642185699999</v>
      </c>
      <c r="B36" s="43">
        <v>-91.165479294899995</v>
      </c>
      <c r="C36" s="18" t="s">
        <v>1272</v>
      </c>
      <c r="D36" s="19">
        <v>2012</v>
      </c>
      <c r="E36" s="18" t="s">
        <v>887</v>
      </c>
      <c r="F36" s="18" t="s">
        <v>491</v>
      </c>
      <c r="G36" s="20" t="s">
        <v>1233</v>
      </c>
      <c r="H36" s="19" t="s">
        <v>1197</v>
      </c>
      <c r="I36" s="3" t="s">
        <v>416</v>
      </c>
      <c r="J36" s="6" t="str">
        <f>CONCATENATE(C36,", ",E36,", ",G36)</f>
        <v>Garden District, Baton Rouge, LA</v>
      </c>
      <c r="K36" s="6" t="str">
        <f>CONCATENATE("&lt;b&gt;An APA Great ",H36," ",D36,"&lt;/b&gt;")</f>
        <v>&lt;b&gt;An APA Great Neighborhood 2012&lt;/b&gt;</v>
      </c>
      <c r="L36" s="4" t="s">
        <v>888</v>
      </c>
      <c r="M36" s="7" t="s">
        <v>2671</v>
      </c>
      <c r="N36" s="7" t="s">
        <v>2672</v>
      </c>
      <c r="O36" s="26" t="s">
        <v>889</v>
      </c>
      <c r="P36" s="6" t="str">
        <f>CONCATENATE("&lt;b&gt;Designated area: &lt;/b&gt;&lt;br&gt;",O36)</f>
        <v>&lt;b&gt;Designated area: &lt;/b&gt;&lt;br&gt;The Garden District is bounded by Government Street to the north; St. Rose Avenue and Eugene Street to the east; Magnolia and Broussard Streets to the south; and South 18th Street and Park to the west.</v>
      </c>
      <c r="Q36" s="29" t="s">
        <v>1387</v>
      </c>
      <c r="R36" s="6" t="str">
        <f>CONCATENATE("&lt;i&gt;",Q36,"&lt;/i&gt;")</f>
        <v>&lt;i&gt;Photo courtesy Paul Miller.&lt;/i&gt;</v>
      </c>
      <c r="S36" s="37" t="s">
        <v>1966</v>
      </c>
      <c r="T36" s="37" t="s">
        <v>1967</v>
      </c>
      <c r="U36" s="3" t="s">
        <v>247</v>
      </c>
    </row>
    <row r="37" spans="1:21" ht="20.399999999999999" customHeight="1" x14ac:dyDescent="0.3">
      <c r="A37" s="43">
        <v>42.349776097099998</v>
      </c>
      <c r="B37" s="43">
        <v>-71.079530002599995</v>
      </c>
      <c r="C37" s="18" t="s">
        <v>151</v>
      </c>
      <c r="D37" s="19">
        <v>2010</v>
      </c>
      <c r="E37" s="18" t="s">
        <v>553</v>
      </c>
      <c r="F37" s="18" t="s">
        <v>478</v>
      </c>
      <c r="G37" s="20" t="s">
        <v>1230</v>
      </c>
      <c r="H37" s="19" t="s">
        <v>1197</v>
      </c>
      <c r="I37" s="3" t="s">
        <v>416</v>
      </c>
      <c r="J37" s="6" t="str">
        <f>CONCATENATE(C37,", ",E37,", ",G37)</f>
        <v>Back Bay, Boston, MA</v>
      </c>
      <c r="K37" s="6" t="str">
        <f>CONCATENATE("&lt;b&gt;An APA Great ",H37," ",D37,"&lt;/b&gt;")</f>
        <v>&lt;b&gt;An APA Great Neighborhood 2010&lt;/b&gt;</v>
      </c>
      <c r="L37" s="4" t="s">
        <v>712</v>
      </c>
      <c r="M37" s="7" t="s">
        <v>2539</v>
      </c>
      <c r="N37" s="7" t="s">
        <v>1630</v>
      </c>
      <c r="O37" s="26" t="s">
        <v>713</v>
      </c>
      <c r="P37" s="6" t="str">
        <f>CONCATENATE("&lt;b&gt;Designated area: &lt;/b&gt;&lt;br&gt;",O37)</f>
        <v>&lt;b&gt;Designated area: &lt;/b&gt;&lt;br&gt;Back Bay is framed by the Charles River to the north, the Massachusetts Turnpike to the south, the Public Garden to the east, and Charlesgate East to the west.</v>
      </c>
      <c r="Q37" s="29" t="s">
        <v>1399</v>
      </c>
      <c r="R37" s="6" t="str">
        <f>CONCATENATE("&lt;i&gt;",Q37,"&lt;/i&gt;")</f>
        <v>&lt;i&gt;Photo courtesy of Jack Brumm and the Back Bay Association.&lt;/i&gt;</v>
      </c>
      <c r="S37" s="37" t="s">
        <v>1972</v>
      </c>
      <c r="T37" s="37" t="s">
        <v>1973</v>
      </c>
      <c r="U37" s="3" t="s">
        <v>152</v>
      </c>
    </row>
    <row r="38" spans="1:21" ht="20.399999999999999" customHeight="1" x14ac:dyDescent="0.3">
      <c r="A38" s="43">
        <v>42.645057999999999</v>
      </c>
      <c r="B38" s="43">
        <v>-71.311531000000002</v>
      </c>
      <c r="C38" s="18" t="s">
        <v>2731</v>
      </c>
      <c r="D38" s="19">
        <v>2018</v>
      </c>
      <c r="E38" s="18" t="s">
        <v>2732</v>
      </c>
      <c r="F38" s="18" t="s">
        <v>478</v>
      </c>
      <c r="G38" s="20" t="s">
        <v>1230</v>
      </c>
      <c r="H38" s="19" t="s">
        <v>1197</v>
      </c>
      <c r="I38" s="3" t="s">
        <v>416</v>
      </c>
      <c r="J38" s="6" t="str">
        <f>CONCATENATE(C38,", ",E38,", ",G38)</f>
        <v>Canalway Cultural District, Lowell, MA</v>
      </c>
      <c r="K38" s="6" t="str">
        <f>CONCATENATE("&lt;b&gt;An APA Great ",H38," ",D38,"&lt;/b&gt;")</f>
        <v>&lt;b&gt;An APA Great Neighborhood 2018&lt;/b&gt;</v>
      </c>
      <c r="L38" s="4" t="s">
        <v>2845</v>
      </c>
      <c r="M38" s="14" t="s">
        <v>2851</v>
      </c>
      <c r="N38" s="14" t="s">
        <v>2733</v>
      </c>
      <c r="O38" s="22" t="s">
        <v>2850</v>
      </c>
      <c r="P38" s="6" t="str">
        <f>CONCATENATE("&lt;b&gt;Designated area: &lt;/b&gt;&lt;br&gt;",O38)</f>
        <v>&lt;b&gt;Designated area: &lt;/b&gt;&lt;br&gt;Generally encompassing Lowell's downtown core, the Canalway Cultural District is bounded to the northeast by the Merrimack River, running south along Brown and Howe Streets, then running west along the Concord River and Lower Pawtucket Canal, until hitting Central Street.  Bounded by Middlesex street to the south, Thorndike Street and Dummer Street to the West, and then along the Merrimack Canal until returning to the Merrimack River.</v>
      </c>
      <c r="Q38" s="29" t="s">
        <v>2734</v>
      </c>
      <c r="R38" s="6" t="str">
        <f>CONCATENATE("&lt;i&gt;",Q38,"&lt;/i&gt;")</f>
        <v>&lt;i&gt;Photo courtesy of the City of Lowell. &lt;/i&gt;</v>
      </c>
      <c r="S38" s="38" t="s">
        <v>2837</v>
      </c>
      <c r="T38" s="38" t="s">
        <v>2836</v>
      </c>
      <c r="U38" s="31" t="s">
        <v>2866</v>
      </c>
    </row>
    <row r="39" spans="1:21" ht="20.399999999999999" customHeight="1" x14ac:dyDescent="0.3">
      <c r="A39" s="43">
        <v>42.522001969800002</v>
      </c>
      <c r="B39" s="43">
        <v>-70.892120742900005</v>
      </c>
      <c r="C39" s="18" t="s">
        <v>41</v>
      </c>
      <c r="D39" s="19">
        <v>2008</v>
      </c>
      <c r="E39" s="18" t="s">
        <v>503</v>
      </c>
      <c r="F39" s="18" t="s">
        <v>478</v>
      </c>
      <c r="G39" s="20" t="s">
        <v>1230</v>
      </c>
      <c r="H39" s="19" t="s">
        <v>1197</v>
      </c>
      <c r="I39" s="3" t="s">
        <v>416</v>
      </c>
      <c r="J39" s="6" t="str">
        <f>CONCATENATE(C39,", ",E39,", ",G39)</f>
        <v>Downtown Salem, Salem, MA</v>
      </c>
      <c r="K39" s="6" t="str">
        <f>CONCATENATE("&lt;b&gt;An APA Great ",H39," ",D39,"&lt;/b&gt;")</f>
        <v>&lt;b&gt;An APA Great Neighborhood 2008&lt;/b&gt;</v>
      </c>
      <c r="L39" s="4" t="s">
        <v>504</v>
      </c>
      <c r="M39" s="7" t="s">
        <v>505</v>
      </c>
      <c r="N39" s="7" t="s">
        <v>1635</v>
      </c>
      <c r="O39" s="26"/>
      <c r="Q39" s="29" t="s">
        <v>1541</v>
      </c>
      <c r="R39" s="6" t="str">
        <f>CONCATENATE("&lt;i&gt;",Q39,"&lt;/i&gt;")</f>
        <v>&lt;i&gt;Photo courtesy of Richard Scott, www.salemfocus.com.&lt;/i&gt;</v>
      </c>
      <c r="S39" s="37" t="s">
        <v>1974</v>
      </c>
      <c r="T39" s="37" t="s">
        <v>1975</v>
      </c>
      <c r="U39" s="3" t="s">
        <v>42</v>
      </c>
    </row>
    <row r="40" spans="1:21" ht="20.399999999999999" customHeight="1" x14ac:dyDescent="0.3">
      <c r="A40" s="43">
        <v>42.296249340800003</v>
      </c>
      <c r="B40" s="43">
        <v>-71.061817935600004</v>
      </c>
      <c r="C40" s="18" t="s">
        <v>340</v>
      </c>
      <c r="D40" s="19">
        <v>2014</v>
      </c>
      <c r="E40" s="18" t="s">
        <v>1052</v>
      </c>
      <c r="F40" s="18" t="s">
        <v>478</v>
      </c>
      <c r="G40" s="20" t="s">
        <v>1230</v>
      </c>
      <c r="H40" s="19" t="s">
        <v>1197</v>
      </c>
      <c r="I40" s="3" t="s">
        <v>416</v>
      </c>
      <c r="J40" s="6" t="str">
        <f>CONCATENATE(C40,", ",E40,", ",G40)</f>
        <v>Fields Corner, Dorchester, MA</v>
      </c>
      <c r="K40" s="6" t="str">
        <f>CONCATENATE("&lt;b&gt;An APA Great ",H40," ",D40,"&lt;/b&gt;")</f>
        <v>&lt;b&gt;An APA Great Neighborhood 2014&lt;/b&gt;</v>
      </c>
      <c r="L40" s="4" t="s">
        <v>2540</v>
      </c>
      <c r="M40" s="7" t="s">
        <v>1631</v>
      </c>
      <c r="N40" s="7" t="s">
        <v>2541</v>
      </c>
      <c r="O40" s="26" t="s">
        <v>1053</v>
      </c>
      <c r="P40" s="6" t="str">
        <f>CONCATENATE("&lt;b&gt;Designated area: &lt;/b&gt;&lt;br&gt;",O40)</f>
        <v>&lt;b&gt;Designated area: &lt;/b&gt;&lt;br&gt;Bounded by Bowdoin Street, Washington Street, Ashmont Street, and the train tracks on Clayton Street.</v>
      </c>
      <c r="Q40" s="29" t="s">
        <v>1402</v>
      </c>
      <c r="R40" s="6" t="str">
        <f>CONCATENATE("&lt;i&gt;",Q40,"&lt;/i&gt;")</f>
        <v>&lt;i&gt;Photo by Rosanne Foley&lt;/i&gt;</v>
      </c>
      <c r="S40" s="39" t="s">
        <v>1976</v>
      </c>
      <c r="T40" s="39" t="s">
        <v>1977</v>
      </c>
      <c r="U40" s="32" t="s">
        <v>341</v>
      </c>
    </row>
    <row r="41" spans="1:21" ht="20.399999999999999" customHeight="1" x14ac:dyDescent="0.3">
      <c r="A41" s="43">
        <v>41.708873142599998</v>
      </c>
      <c r="B41" s="43">
        <v>-71.154325646399997</v>
      </c>
      <c r="C41" s="18" t="s">
        <v>245</v>
      </c>
      <c r="D41" s="19">
        <v>2012</v>
      </c>
      <c r="E41" s="18" t="s">
        <v>884</v>
      </c>
      <c r="F41" s="18" t="s">
        <v>478</v>
      </c>
      <c r="G41" s="20" t="s">
        <v>1230</v>
      </c>
      <c r="H41" s="19" t="s">
        <v>1197</v>
      </c>
      <c r="I41" s="3" t="s">
        <v>416</v>
      </c>
      <c r="J41" s="6" t="str">
        <f>CONCATENATE(C41,", ",E41,", ",G41)</f>
        <v>Lower Highlands and Historic Downtown, Fall River, MA</v>
      </c>
      <c r="K41" s="6" t="str">
        <f>CONCATENATE("&lt;b&gt;An APA Great ",H41," ",D41,"&lt;/b&gt;")</f>
        <v>&lt;b&gt;An APA Great Neighborhood 2012&lt;/b&gt;</v>
      </c>
      <c r="L41" s="4" t="s">
        <v>885</v>
      </c>
      <c r="M41" s="7" t="s">
        <v>1632</v>
      </c>
      <c r="N41" s="7" t="s">
        <v>886</v>
      </c>
      <c r="O41" s="26" t="s">
        <v>2478</v>
      </c>
      <c r="P41" s="6" t="str">
        <f>CONCATENATE("&lt;b&gt;Designated area: &lt;/b&gt;&lt;br&gt;",O41)</f>
        <v>&lt;b&gt;Designated area: &lt;/b&gt;&lt;br&gt;The neighborhood is bordered by Taunton River on the West; Bicentennial Park &amp; President Avenue (adjacent to North Park, an Olmsted-designed park) on the North; Highland Avenue, High Street, and Troy Street on the East; and Pleasant Street, Sullivan Drive, Pocasset Street, the lower part of Anawan Street, and alongside The State Pier back to the Taunton River on the South.</v>
      </c>
      <c r="Q41" s="29" t="s">
        <v>1403</v>
      </c>
      <c r="R41" s="6" t="str">
        <f>CONCATENATE("&lt;i&gt;",Q41,"&lt;/i&gt;")</f>
        <v>&lt;i&gt;Photo courtesy James Bartley.&lt;/i&gt;</v>
      </c>
      <c r="S41" s="37" t="s">
        <v>1978</v>
      </c>
      <c r="T41" s="37" t="s">
        <v>1979</v>
      </c>
      <c r="U41" s="3" t="s">
        <v>246</v>
      </c>
    </row>
    <row r="42" spans="1:21" ht="20.399999999999999" customHeight="1" x14ac:dyDescent="0.3">
      <c r="A42" s="43">
        <v>42.603783999999997</v>
      </c>
      <c r="B42" s="43">
        <v>-72.740654000000006</v>
      </c>
      <c r="C42" s="18" t="s">
        <v>2753</v>
      </c>
      <c r="D42" s="19">
        <v>2018</v>
      </c>
      <c r="E42" s="18" t="s">
        <v>2854</v>
      </c>
      <c r="F42" s="18" t="s">
        <v>478</v>
      </c>
      <c r="G42" s="20" t="s">
        <v>1230</v>
      </c>
      <c r="H42" s="19" t="s">
        <v>1197</v>
      </c>
      <c r="I42" s="3" t="s">
        <v>416</v>
      </c>
      <c r="J42" s="6" t="str">
        <f>CONCATENATE(C42,", ",E42,", ",G42)</f>
        <v>The Village of Shelburne Falls, Shelburne &amp; Buckland, MA</v>
      </c>
      <c r="K42" s="6" t="str">
        <f>CONCATENATE("&lt;b&gt;An APA Great ",H42," ",D42,"&lt;/b&gt;")</f>
        <v>&lt;b&gt;An APA Great Neighborhood 2018&lt;/b&gt;</v>
      </c>
      <c r="L42" s="4" t="s">
        <v>2754</v>
      </c>
      <c r="M42" s="14" t="s">
        <v>2755</v>
      </c>
      <c r="N42" s="14" t="s">
        <v>2756</v>
      </c>
      <c r="O42" s="22" t="s">
        <v>2849</v>
      </c>
      <c r="P42" s="6" t="str">
        <f>CONCATENATE("&lt;b&gt;Designated area: &lt;/b&gt;&lt;br&gt;",O42)</f>
        <v>&lt;b&gt;Designated area: &lt;/b&gt;&lt;br&gt;The area in the village in Shelburne is bounded on the east and north by Route 2 (the Mohawk Trail opened in 1914; designated one on New England's first Scenic Byway in 1952) and in Buckland on the west by Sears Street and the south roughly by Kendrick Road.</v>
      </c>
      <c r="Q42" s="29" t="s">
        <v>2757</v>
      </c>
      <c r="R42" s="6" t="str">
        <f>CONCATENATE("&lt;i&gt;",Q42,"&lt;/i&gt;")</f>
        <v>&lt;i&gt;Photo courtesy of Martin Yaffee. &lt;/i&gt;</v>
      </c>
      <c r="S42" s="38" t="s">
        <v>2814</v>
      </c>
      <c r="T42" s="38" t="s">
        <v>2815</v>
      </c>
      <c r="U42" s="3" t="s">
        <v>2870</v>
      </c>
    </row>
    <row r="43" spans="1:21" ht="20.399999999999999" customHeight="1" x14ac:dyDescent="0.3">
      <c r="A43" s="43">
        <v>39.321222599499997</v>
      </c>
      <c r="B43" s="43">
        <v>-76.614375526900005</v>
      </c>
      <c r="C43" s="18" t="s">
        <v>39</v>
      </c>
      <c r="D43" s="19">
        <v>2008</v>
      </c>
      <c r="E43" s="18" t="s">
        <v>498</v>
      </c>
      <c r="F43" s="18" t="s">
        <v>499</v>
      </c>
      <c r="G43" s="20" t="s">
        <v>1235</v>
      </c>
      <c r="H43" s="19" t="s">
        <v>1197</v>
      </c>
      <c r="I43" s="3" t="s">
        <v>416</v>
      </c>
      <c r="J43" s="6" t="str">
        <f>CONCATENATE(C43,", ",E43,", ",G43)</f>
        <v>Charles Village, Baltimore, MD</v>
      </c>
      <c r="K43" s="6" t="str">
        <f>CONCATENATE("&lt;b&gt;An APA Great ",H43," ",D43,"&lt;/b&gt;")</f>
        <v>&lt;b&gt;An APA Great Neighborhood 2008&lt;/b&gt;</v>
      </c>
      <c r="L43" s="4" t="s">
        <v>500</v>
      </c>
      <c r="M43" s="7" t="s">
        <v>501</v>
      </c>
      <c r="N43" s="7" t="s">
        <v>502</v>
      </c>
      <c r="O43" s="26"/>
      <c r="Q43" s="29" t="s">
        <v>1395</v>
      </c>
      <c r="R43" s="6" t="str">
        <f>CONCATENATE("&lt;i&gt;",Q43,"&lt;/i&gt;")</f>
        <v>&lt;i&gt;Photo Courtesy of Campbell McLean.&lt;/i&gt;</v>
      </c>
      <c r="S43" s="37" t="s">
        <v>1992</v>
      </c>
      <c r="T43" s="37" t="s">
        <v>1993</v>
      </c>
      <c r="U43" s="3" t="s">
        <v>40</v>
      </c>
    </row>
    <row r="44" spans="1:21" ht="20.399999999999999" customHeight="1" x14ac:dyDescent="0.3">
      <c r="A44" s="43">
        <v>39.414130887699997</v>
      </c>
      <c r="B44" s="43">
        <v>-77.410197698600001</v>
      </c>
      <c r="C44" s="18" t="s">
        <v>153</v>
      </c>
      <c r="D44" s="19">
        <v>2010</v>
      </c>
      <c r="E44" s="18" t="s">
        <v>714</v>
      </c>
      <c r="F44" s="18" t="s">
        <v>499</v>
      </c>
      <c r="G44" s="20" t="s">
        <v>1235</v>
      </c>
      <c r="H44" s="19" t="s">
        <v>1197</v>
      </c>
      <c r="I44" s="3" t="s">
        <v>416</v>
      </c>
      <c r="J44" s="6" t="str">
        <f>CONCATENATE(C44,", ",E44,", ",G44)</f>
        <v>Downtown Frederick, Frederick, MD</v>
      </c>
      <c r="K44" s="6" t="str">
        <f>CONCATENATE("&lt;b&gt;An APA Great ",H44," ",D44,"&lt;/b&gt;")</f>
        <v>&lt;b&gt;An APA Great Neighborhood 2010&lt;/b&gt;</v>
      </c>
      <c r="L44" s="4" t="s">
        <v>1628</v>
      </c>
      <c r="M44" s="7" t="s">
        <v>1629</v>
      </c>
      <c r="N44" s="7" t="s">
        <v>2321</v>
      </c>
      <c r="O44" s="26" t="s">
        <v>715</v>
      </c>
      <c r="P44" s="6" t="str">
        <f>CONCATENATE("&lt;b&gt;Designated area: &lt;/b&gt;&lt;br&gt;",O44)</f>
        <v>&lt;b&gt;Designated area: &lt;/b&gt;&lt;br&gt;The 40 square-block neighborhood is defined by Third Street to the north, East and South Streets to the east and south, and Bentz Street to the west.</v>
      </c>
      <c r="Q44" s="29" t="s">
        <v>1397</v>
      </c>
      <c r="R44" s="6" t="str">
        <f>CONCATENATE("&lt;i&gt;",Q44,"&lt;/i&gt;")</f>
        <v>&lt;i&gt;Photo courtesy of the City of Frederick.&lt;/i&gt;</v>
      </c>
      <c r="S44" s="40" t="s">
        <v>1994</v>
      </c>
      <c r="T44" s="40" t="s">
        <v>1995</v>
      </c>
      <c r="U44" s="3" t="s">
        <v>154</v>
      </c>
    </row>
    <row r="45" spans="1:21" ht="20.399999999999999" customHeight="1" x14ac:dyDescent="0.3">
      <c r="A45" s="43">
        <v>39.283315543999997</v>
      </c>
      <c r="B45" s="43">
        <v>-76.592948180199997</v>
      </c>
      <c r="C45" s="18" t="s">
        <v>244</v>
      </c>
      <c r="D45" s="19">
        <v>2012</v>
      </c>
      <c r="E45" s="18" t="s">
        <v>498</v>
      </c>
      <c r="F45" s="18" t="s">
        <v>499</v>
      </c>
      <c r="G45" s="20" t="s">
        <v>1235</v>
      </c>
      <c r="H45" s="19" t="s">
        <v>1197</v>
      </c>
      <c r="I45" s="3" t="s">
        <v>416</v>
      </c>
      <c r="J45" s="6" t="str">
        <f>CONCATENATE(C45,", ",E45,", ",G45)</f>
        <v>Fells Point, Baltimore, MD</v>
      </c>
      <c r="K45" s="6" t="str">
        <f>CONCATENATE("&lt;b&gt;An APA Great ",H45," ",D45,"&lt;/b&gt;")</f>
        <v>&lt;b&gt;An APA Great Neighborhood 2012&lt;/b&gt;</v>
      </c>
      <c r="L45" s="4" t="s">
        <v>2542</v>
      </c>
      <c r="M45" s="7" t="s">
        <v>883</v>
      </c>
      <c r="N45" s="7" t="s">
        <v>2673</v>
      </c>
      <c r="O45" s="26" t="s">
        <v>882</v>
      </c>
      <c r="P45" s="6" t="str">
        <f>CONCATENATE("&lt;b&gt;Designated area: &lt;/b&gt;&lt;br&gt;",O45)</f>
        <v>&lt;b&gt;Designated area: &lt;/b&gt;&lt;br&gt;The neighborhood is bounded by Gough Street to the north; Castle Street to the east; the waterfront to the south; and Caroline Street to the west.</v>
      </c>
      <c r="Q45" s="29" t="s">
        <v>1396</v>
      </c>
      <c r="R45" s="6" t="str">
        <f>CONCATENATE("&lt;i&gt;",Q45,"&lt;/i&gt;")</f>
        <v>&lt;i&gt;Photo courtesy Mark Dennis.&lt;/i&gt;</v>
      </c>
      <c r="S45" s="37" t="s">
        <v>1996</v>
      </c>
      <c r="T45" s="37" t="s">
        <v>1997</v>
      </c>
      <c r="U45" s="3" t="s">
        <v>243</v>
      </c>
    </row>
    <row r="46" spans="1:21" ht="20.399999999999999" customHeight="1" x14ac:dyDescent="0.3">
      <c r="A46" s="43">
        <v>42.960841835399997</v>
      </c>
      <c r="B46" s="43">
        <v>-85.659212927799999</v>
      </c>
      <c r="C46" s="18" t="s">
        <v>1271</v>
      </c>
      <c r="D46" s="19">
        <v>2012</v>
      </c>
      <c r="E46" s="18" t="s">
        <v>876</v>
      </c>
      <c r="F46" s="18" t="s">
        <v>631</v>
      </c>
      <c r="G46" s="20" t="s">
        <v>1253</v>
      </c>
      <c r="H46" s="19" t="s">
        <v>1197</v>
      </c>
      <c r="I46" s="3" t="s">
        <v>416</v>
      </c>
      <c r="J46" s="6" t="str">
        <f>CONCATENATE(C46,", ",E46,", ",G46)</f>
        <v>Heritage Hill, Grand Rapids, MI</v>
      </c>
      <c r="K46" s="6" t="str">
        <f>CONCATENATE("&lt;b&gt;An APA Great ",H46," ",D46,"&lt;/b&gt;")</f>
        <v>&lt;b&gt;An APA Great Neighborhood 2012&lt;/b&gt;</v>
      </c>
      <c r="L46" s="4" t="s">
        <v>877</v>
      </c>
      <c r="M46" s="7" t="s">
        <v>880</v>
      </c>
      <c r="N46" s="7" t="s">
        <v>881</v>
      </c>
      <c r="O46" s="26" t="s">
        <v>878</v>
      </c>
      <c r="P46" s="6" t="str">
        <f>CONCATENATE("&lt;b&gt;Designated area: &lt;/b&gt;&lt;br&gt;",O46)</f>
        <v>&lt;b&gt;Designated area: &lt;/b&gt;&lt;br&gt;The neighborhood is bounded by Michigan Street to the north; Union Avenue to the east; Pleasant Street to the south; and Jefferson Avenue to the west.</v>
      </c>
      <c r="Q46" s="29" t="s">
        <v>879</v>
      </c>
      <c r="R46" s="6" t="str">
        <f>CONCATENATE("&lt;i&gt;",Q46,"&lt;/i&gt;")</f>
        <v>&lt;i&gt;Volunteers pause during a local cleanup and improvement project, one of many sponsored by the active and involved Heritage Hill Association. Photo courtesy Heritage Hill Association.&lt;/i&gt;</v>
      </c>
      <c r="S46" s="37" t="s">
        <v>2016</v>
      </c>
      <c r="T46" s="37" t="s">
        <v>2017</v>
      </c>
      <c r="U46" s="3" t="s">
        <v>242</v>
      </c>
    </row>
    <row r="47" spans="1:21" ht="20.399999999999999" customHeight="1" x14ac:dyDescent="0.3">
      <c r="A47" s="43">
        <v>44.961267995699998</v>
      </c>
      <c r="B47" s="43">
        <v>-93.310451117100001</v>
      </c>
      <c r="C47" s="18" t="s">
        <v>287</v>
      </c>
      <c r="D47" s="19">
        <v>2013</v>
      </c>
      <c r="E47" s="21" t="s">
        <v>665</v>
      </c>
      <c r="F47" s="18" t="s">
        <v>551</v>
      </c>
      <c r="G47" s="20" t="s">
        <v>1243</v>
      </c>
      <c r="H47" s="19" t="s">
        <v>1197</v>
      </c>
      <c r="I47" s="3" t="s">
        <v>416</v>
      </c>
      <c r="J47" s="6" t="str">
        <f>CONCATENATE(C47,", ",E47,", ",G47)</f>
        <v>Kenwood, Minneapolis, MN</v>
      </c>
      <c r="K47" s="6" t="str">
        <f>CONCATENATE("&lt;b&gt;An APA Great ",H47," ",D47,"&lt;/b&gt;")</f>
        <v>&lt;b&gt;An APA Great Neighborhood 2013&lt;/b&gt;</v>
      </c>
      <c r="L47" s="4" t="s">
        <v>952</v>
      </c>
      <c r="M47" s="7" t="s">
        <v>954</v>
      </c>
      <c r="N47" s="7" t="s">
        <v>955</v>
      </c>
      <c r="O47" s="26" t="s">
        <v>953</v>
      </c>
      <c r="P47" s="6" t="str">
        <f>CONCATENATE("&lt;b&gt;Designated area: &lt;/b&gt;&lt;br&gt;",O47)</f>
        <v>&lt;b&gt;Designated area: &lt;/b&gt;&lt;br&gt;The neighborhood boundaries are Kenwood Parkway to the north, Lake of the Isles to the south, Lake of the Isles and South Logan Avenue to the east, and Cedar Lake to the west.</v>
      </c>
      <c r="Q47" s="29" t="s">
        <v>1410</v>
      </c>
      <c r="R47" s="6" t="str">
        <f>CONCATENATE("&lt;i&gt;",Q47,"&lt;/i&gt;")</f>
        <v>&lt;i&gt;Photo courtesy Brian Schaffer.&lt;/i&gt;</v>
      </c>
      <c r="S47" s="37" t="s">
        <v>2020</v>
      </c>
      <c r="T47" s="37" t="s">
        <v>2021</v>
      </c>
      <c r="U47" s="3" t="s">
        <v>286</v>
      </c>
    </row>
    <row r="48" spans="1:21" ht="20.399999999999999" customHeight="1" x14ac:dyDescent="0.3">
      <c r="A48" s="44">
        <v>44.957407000000003</v>
      </c>
      <c r="B48" s="36">
        <v>-93.232904000000005</v>
      </c>
      <c r="C48" s="22" t="s">
        <v>2375</v>
      </c>
      <c r="D48" s="22">
        <v>2017</v>
      </c>
      <c r="E48" s="22" t="s">
        <v>665</v>
      </c>
      <c r="F48" s="22" t="s">
        <v>551</v>
      </c>
      <c r="G48" s="22" t="s">
        <v>1243</v>
      </c>
      <c r="H48" s="22" t="s">
        <v>1197</v>
      </c>
      <c r="I48" s="14" t="s">
        <v>416</v>
      </c>
      <c r="J48" s="6" t="str">
        <f>CONCATENATE(C48,", ",E48,", ",G48)</f>
        <v>Seward, Minneapolis, MN</v>
      </c>
      <c r="K48" s="6" t="str">
        <f>CONCATENATE("&lt;b&gt;An APA Great ",H48," ",D48,"&lt;/b&gt;")</f>
        <v>&lt;b&gt;An APA Great Neighborhood 2017&lt;/b&gt;</v>
      </c>
      <c r="L48" s="14" t="s">
        <v>2376</v>
      </c>
      <c r="M48" s="14" t="s">
        <v>2730</v>
      </c>
      <c r="N48" s="14" t="s">
        <v>2622</v>
      </c>
      <c r="O48" s="22" t="s">
        <v>2377</v>
      </c>
      <c r="P48" s="6" t="str">
        <f>CONCATENATE("&lt;b&gt;Designated area: &lt;/b&gt;&lt;br&gt;",O48)</f>
        <v xml:space="preserve">&lt;b&gt;Designated area: &lt;/b&gt;&lt;br&gt;The neighborhood is bordered by I-94 to the north, Hiawatha Avenue to the west, the Midtown Greenway next to 27th Street East to the south, and the Mississippi River to the east. </v>
      </c>
      <c r="Q48" s="22" t="s">
        <v>2378</v>
      </c>
      <c r="R48" s="6" t="str">
        <f>CONCATENATE("&lt;i&gt;",Q48,"&lt;/i&gt;")</f>
        <v>&lt;i&gt;Photo courtesy Seward Neighborhood Group&lt;/i&gt;</v>
      </c>
      <c r="S48" s="38" t="s">
        <v>2379</v>
      </c>
      <c r="T48" s="38" t="s">
        <v>2380</v>
      </c>
      <c r="U48" s="31" t="s">
        <v>2381</v>
      </c>
    </row>
    <row r="49" spans="1:21" ht="20.399999999999999" customHeight="1" x14ac:dyDescent="0.3">
      <c r="A49" s="43">
        <v>38.640605812799997</v>
      </c>
      <c r="B49" s="43">
        <v>-90.253778498499997</v>
      </c>
      <c r="C49" s="18" t="s">
        <v>337</v>
      </c>
      <c r="D49" s="19">
        <v>2014</v>
      </c>
      <c r="E49" s="18" t="s">
        <v>804</v>
      </c>
      <c r="F49" s="18" t="s">
        <v>720</v>
      </c>
      <c r="G49" s="20" t="s">
        <v>1266</v>
      </c>
      <c r="H49" s="19" t="s">
        <v>1197</v>
      </c>
      <c r="I49" s="3" t="s">
        <v>416</v>
      </c>
      <c r="J49" s="6" t="str">
        <f>CONCATENATE(C49,", ",E49,", ",G49)</f>
        <v>Central West End, St. Louis, MO</v>
      </c>
      <c r="K49" s="6" t="str">
        <f>CONCATENATE("&lt;b&gt;An APA Great ",H49," ",D49,"&lt;/b&gt;")</f>
        <v>&lt;b&gt;An APA Great Neighborhood 2014&lt;/b&gt;</v>
      </c>
      <c r="L49" s="4" t="s">
        <v>2543</v>
      </c>
      <c r="M49" s="7" t="s">
        <v>2544</v>
      </c>
      <c r="N49" s="7" t="s">
        <v>2545</v>
      </c>
      <c r="O49" s="26" t="s">
        <v>2322</v>
      </c>
      <c r="P49" s="6" t="str">
        <f>CONCATENATE("&lt;b&gt;Designated area: &lt;/b&gt;&lt;br&gt;",O49)</f>
        <v>&lt;b&gt;Designated area: &lt;/b&gt;&lt;br&gt;Bounded by Delmar Boulevard to the north, Vandeventer Avenue to the east, Interstate 64 to the south, and Kings Highway and Union Boulevard to the west.</v>
      </c>
      <c r="Q49" s="29" t="s">
        <v>1420</v>
      </c>
      <c r="R49" s="6" t="str">
        <f>CONCATENATE("&lt;i&gt;",Q49,"&lt;/i&gt;")</f>
        <v>&lt;i&gt;Photo by Connie Tomasula.&lt;/i&gt;</v>
      </c>
      <c r="S49" s="37" t="s">
        <v>2028</v>
      </c>
      <c r="T49" s="37" t="s">
        <v>2029</v>
      </c>
      <c r="U49" s="3" t="s">
        <v>336</v>
      </c>
    </row>
    <row r="50" spans="1:21" ht="20.399999999999999" customHeight="1" x14ac:dyDescent="0.3">
      <c r="A50" s="43">
        <v>39.091823676700002</v>
      </c>
      <c r="B50" s="43">
        <v>-94.584133464800004</v>
      </c>
      <c r="C50" s="18" t="s">
        <v>396</v>
      </c>
      <c r="D50" s="19">
        <v>2015</v>
      </c>
      <c r="E50" s="18" t="s">
        <v>914</v>
      </c>
      <c r="F50" s="18" t="s">
        <v>720</v>
      </c>
      <c r="G50" s="20" t="s">
        <v>1266</v>
      </c>
      <c r="H50" s="19" t="s">
        <v>1197</v>
      </c>
      <c r="I50" s="3" t="s">
        <v>416</v>
      </c>
      <c r="J50" s="6" t="str">
        <f>CONCATENATE(C50,", ",E50,", ",G50)</f>
        <v>Crossroads Arts District, Kansas City, MO</v>
      </c>
      <c r="K50" s="6" t="str">
        <f>CONCATENATE("&lt;b&gt;An APA Great ",H50," ",D50,"&lt;/b&gt;")</f>
        <v>&lt;b&gt;An APA Great Neighborhood 2015&lt;/b&gt;</v>
      </c>
      <c r="L50" s="4" t="s">
        <v>1141</v>
      </c>
      <c r="M50" s="7" t="s">
        <v>1143</v>
      </c>
      <c r="N50" s="7" t="s">
        <v>1638</v>
      </c>
      <c r="O50" s="26" t="s">
        <v>1142</v>
      </c>
      <c r="P50" s="6" t="str">
        <f>CONCATENATE("&lt;b&gt;Designated area: &lt;/b&gt;&lt;br&gt;",O50)</f>
        <v>&lt;b&gt;Designated area: &lt;/b&gt;&lt;br&gt;Kansas City's Crossroads area is located south of downtown between 22nd Street and Oak Street.</v>
      </c>
      <c r="Q50" s="29" t="s">
        <v>1417</v>
      </c>
      <c r="R50" s="6" t="str">
        <f>CONCATENATE("&lt;i&gt;",Q50,"&lt;/i&gt;")</f>
        <v>&lt;i&gt; Photo City of Kansas City.&lt;/i&gt;</v>
      </c>
      <c r="S50" s="37" t="s">
        <v>2030</v>
      </c>
      <c r="T50" s="37" t="s">
        <v>2031</v>
      </c>
      <c r="U50" s="3" t="s">
        <v>397</v>
      </c>
    </row>
    <row r="51" spans="1:21" ht="20.399999999999999" customHeight="1" x14ac:dyDescent="0.3">
      <c r="A51" s="43">
        <v>32.316315451999998</v>
      </c>
      <c r="B51" s="43">
        <v>-90.171102517600005</v>
      </c>
      <c r="C51" s="18" t="s">
        <v>338</v>
      </c>
      <c r="D51" s="19">
        <v>2014</v>
      </c>
      <c r="E51" s="18" t="s">
        <v>1047</v>
      </c>
      <c r="F51" s="18" t="s">
        <v>769</v>
      </c>
      <c r="G51" s="20" t="s">
        <v>1268</v>
      </c>
      <c r="H51" s="19" t="s">
        <v>1197</v>
      </c>
      <c r="I51" s="3" t="s">
        <v>416</v>
      </c>
      <c r="J51" s="6" t="str">
        <f>CONCATENATE(C51,", ",E51,", ",G51)</f>
        <v>Greater Belhaven, Jackson, MS</v>
      </c>
      <c r="K51" s="6" t="str">
        <f>CONCATENATE("&lt;b&gt;An APA Great ",H51," ",D51,"&lt;/b&gt;")</f>
        <v>&lt;b&gt;An APA Great Neighborhood 2014&lt;/b&gt;</v>
      </c>
      <c r="L51" s="4" t="s">
        <v>1048</v>
      </c>
      <c r="M51" s="7" t="s">
        <v>1050</v>
      </c>
      <c r="N51" s="7" t="s">
        <v>1051</v>
      </c>
      <c r="O51" s="26" t="s">
        <v>1049</v>
      </c>
      <c r="P51" s="6" t="str">
        <f>CONCATENATE("&lt;b&gt;Designated area: &lt;/b&gt;&lt;br&gt;",O51)</f>
        <v>&lt;b&gt;Designated area: &lt;/b&gt;&lt;br&gt;North end of Congress Street to Interstate 55, and from High Street to Woodrow Wilson Avenue.</v>
      </c>
      <c r="Q51" s="29" t="s">
        <v>1414</v>
      </c>
      <c r="R51" s="6" t="str">
        <f>CONCATENATE("&lt;i&gt;",Q51,"&lt;/i&gt;")</f>
        <v>&lt;i&gt;Photo by Roy Adkins.&lt;/i&gt;</v>
      </c>
      <c r="S51" s="37" t="s">
        <v>2042</v>
      </c>
      <c r="T51" s="37" t="s">
        <v>2043</v>
      </c>
      <c r="U51" s="3" t="s">
        <v>339</v>
      </c>
    </row>
    <row r="52" spans="1:21" ht="20.399999999999999" customHeight="1" x14ac:dyDescent="0.3">
      <c r="A52" s="43">
        <v>31.320820362700001</v>
      </c>
      <c r="B52" s="43">
        <v>-89.288752842799994</v>
      </c>
      <c r="C52" s="18" t="s">
        <v>1290</v>
      </c>
      <c r="D52" s="19">
        <v>2011</v>
      </c>
      <c r="E52" s="18" t="s">
        <v>768</v>
      </c>
      <c r="F52" s="18" t="s">
        <v>769</v>
      </c>
      <c r="G52" s="20" t="s">
        <v>1268</v>
      </c>
      <c r="H52" s="19" t="s">
        <v>1197</v>
      </c>
      <c r="I52" s="3" t="s">
        <v>416</v>
      </c>
      <c r="J52" s="6" t="str">
        <f>CONCATENATE(C52,", ",E52,", ",G52)</f>
        <v>Hattiesburg Historic Neighborhood, Hattiesburg, MS</v>
      </c>
      <c r="K52" s="6" t="str">
        <f>CONCATENATE("&lt;b&gt;An APA Great ",H52," ",D52,"&lt;/b&gt;")</f>
        <v>&lt;b&gt;An APA Great Neighborhood 2011&lt;/b&gt;</v>
      </c>
      <c r="L52" s="4" t="s">
        <v>767</v>
      </c>
      <c r="M52" s="7" t="s">
        <v>771</v>
      </c>
      <c r="N52" s="7" t="s">
        <v>2674</v>
      </c>
      <c r="O52" s="26" t="s">
        <v>770</v>
      </c>
      <c r="P52" s="6" t="str">
        <f>CONCATENATE("&lt;b&gt;Designated area: &lt;/b&gt;&lt;br&gt;",O52)</f>
        <v>&lt;b&gt;Designated area: &lt;/b&gt;&lt;br&gt;Neighborhood is bordered by Gordon's Creek to the north, Williams Street and the abandoned Kansas City Southern rail line to the east, Hall Avenue to the south, and the Illinois Central and Norfolk Southern rail lines to the west.</v>
      </c>
      <c r="Q52" s="29" t="s">
        <v>1413</v>
      </c>
      <c r="R52" s="6" t="str">
        <f>CONCATENATE("&lt;i&gt;",Q52,"&lt;/i&gt;")</f>
        <v>&lt;i&gt;Photo courtesy of Andrea Saffle.&lt;/i&gt;</v>
      </c>
      <c r="S52" s="37" t="s">
        <v>2044</v>
      </c>
      <c r="T52" s="37" t="s">
        <v>2045</v>
      </c>
      <c r="U52" s="3" t="s">
        <v>194</v>
      </c>
    </row>
    <row r="53" spans="1:21" ht="20.399999999999999" customHeight="1" x14ac:dyDescent="0.3">
      <c r="A53" s="44">
        <v>46.870803000000002</v>
      </c>
      <c r="B53" s="44">
        <v>-113.991407</v>
      </c>
      <c r="C53" s="22" t="s">
        <v>2358</v>
      </c>
      <c r="D53" s="22">
        <v>2017</v>
      </c>
      <c r="E53" s="22" t="s">
        <v>2359</v>
      </c>
      <c r="F53" s="22" t="s">
        <v>911</v>
      </c>
      <c r="G53" s="22" t="s">
        <v>1265</v>
      </c>
      <c r="H53" s="22" t="s">
        <v>1197</v>
      </c>
      <c r="I53" s="14" t="s">
        <v>416</v>
      </c>
      <c r="J53" s="6" t="str">
        <f>CONCATENATE(C53,", ",E53,", ",G53)</f>
        <v>Heart of Missoula, Missoula, MT</v>
      </c>
      <c r="K53" s="6" t="str">
        <f>CONCATENATE("&lt;b&gt;An APA Great ",H53," ",D53,"&lt;/b&gt;")</f>
        <v>&lt;b&gt;An APA Great Neighborhood 2017&lt;/b&gt;</v>
      </c>
      <c r="L53" s="14" t="s">
        <v>2360</v>
      </c>
      <c r="M53" s="14" t="s">
        <v>2361</v>
      </c>
      <c r="N53" s="14" t="s">
        <v>2362</v>
      </c>
      <c r="O53" s="22" t="s">
        <v>2363</v>
      </c>
      <c r="P53" s="6" t="str">
        <f>CONCATENATE("&lt;b&gt;Designated area: &lt;/b&gt;&lt;br&gt;",O53)</f>
        <v xml:space="preserve">&lt;b&gt;Designated area: &lt;/b&gt;&lt;br&gt;The Heart of Missoula and the gateways into downtown include, on the south side of the Clark Fork River, the riverfront parks and trails, the Old Sawmill District, and the Hip Strip; and on the north side of the river to the railroad tracks, the east to west corridor essentially from Russell Street past Van Buren Street.  </v>
      </c>
      <c r="Q53" s="30" t="s">
        <v>2364</v>
      </c>
      <c r="R53" s="6" t="str">
        <f>CONCATENATE("&lt;i&gt;",Q53,"&lt;/i&gt;")</f>
        <v>&lt;i&gt;Photo courtesy of Athena Photography/Missoula Downtown Association&lt;/i&gt;</v>
      </c>
      <c r="S53" s="38" t="s">
        <v>2365</v>
      </c>
      <c r="T53" s="38" t="s">
        <v>2366</v>
      </c>
      <c r="U53" s="31" t="s">
        <v>2367</v>
      </c>
    </row>
    <row r="54" spans="1:21" ht="20.399999999999999" customHeight="1" x14ac:dyDescent="0.3">
      <c r="A54" s="43">
        <v>35.667161144700003</v>
      </c>
      <c r="B54" s="43">
        <v>-80.473479191099997</v>
      </c>
      <c r="C54" s="18" t="s">
        <v>1524</v>
      </c>
      <c r="D54" s="19">
        <v>2012</v>
      </c>
      <c r="E54" s="18" t="s">
        <v>871</v>
      </c>
      <c r="F54" s="18" t="s">
        <v>872</v>
      </c>
      <c r="G54" s="20" t="s">
        <v>1264</v>
      </c>
      <c r="H54" s="19" t="s">
        <v>1197</v>
      </c>
      <c r="I54" s="3" t="s">
        <v>416</v>
      </c>
      <c r="J54" s="6" t="str">
        <f>CONCATENATE(C54,", ",E54,", ",G54)</f>
        <v>Downtown Salisbury, Salisbury, NC</v>
      </c>
      <c r="K54" s="6" t="str">
        <f>CONCATENATE("&lt;b&gt;An APA Great ",H54," ",D54,"&lt;/b&gt;")</f>
        <v>&lt;b&gt;An APA Great Neighborhood 2012&lt;/b&gt;</v>
      </c>
      <c r="L54" s="4" t="s">
        <v>873</v>
      </c>
      <c r="M54" s="7" t="s">
        <v>875</v>
      </c>
      <c r="N54" s="7" t="s">
        <v>2675</v>
      </c>
      <c r="O54" s="26" t="s">
        <v>874</v>
      </c>
      <c r="P54" s="6" t="str">
        <f>CONCATENATE("&lt;b&gt;Designated area: &lt;/b&gt;&lt;br&gt;",O54)</f>
        <v>&lt;b&gt;Designated area: &lt;/b&gt;&lt;br&gt;Neighborhood designation bounded by Caldwell and Fulton Streets to the north; Innes and Kerr Streets to the east; Lee, Main, and Church Streets to the south; and McCubbins Street to the west.</v>
      </c>
      <c r="Q54" s="29" t="s">
        <v>1446</v>
      </c>
      <c r="R54" s="6" t="str">
        <f>CONCATENATE("&lt;i&gt;",Q54,"&lt;/i&gt;")</f>
        <v>&lt;i&gt;Photo courtesy Sean Meyers.&lt;/i&gt;</v>
      </c>
      <c r="S54" s="37" t="s">
        <v>2050</v>
      </c>
      <c r="T54" s="37" t="s">
        <v>2051</v>
      </c>
      <c r="U54" s="3" t="s">
        <v>241</v>
      </c>
    </row>
    <row r="55" spans="1:21" ht="20.399999999999999" customHeight="1" x14ac:dyDescent="0.3">
      <c r="A55" s="43">
        <v>46.876970617200001</v>
      </c>
      <c r="B55" s="43">
        <v>-96.788641536</v>
      </c>
      <c r="C55" s="18" t="s">
        <v>94</v>
      </c>
      <c r="D55" s="19">
        <v>2009</v>
      </c>
      <c r="E55" s="18" t="s">
        <v>598</v>
      </c>
      <c r="F55" s="18" t="s">
        <v>599</v>
      </c>
      <c r="G55" s="20" t="s">
        <v>1249</v>
      </c>
      <c r="H55" s="19" t="s">
        <v>1197</v>
      </c>
      <c r="I55" s="3" t="s">
        <v>416</v>
      </c>
      <c r="J55" s="6" t="str">
        <f>CONCATENATE(C55,", ",E55,", ",G55)</f>
        <v>Downtown Fargo, Fargo, ND</v>
      </c>
      <c r="K55" s="6" t="str">
        <f>CONCATENATE("&lt;b&gt;An APA Great ",H55," ",D55,"&lt;/b&gt;")</f>
        <v>&lt;b&gt;An APA Great Neighborhood 2009&lt;/b&gt;</v>
      </c>
      <c r="L55" s="4" t="s">
        <v>597</v>
      </c>
      <c r="M55" s="7" t="s">
        <v>2676</v>
      </c>
      <c r="N55" s="7" t="s">
        <v>2677</v>
      </c>
      <c r="O55" s="26" t="s">
        <v>600</v>
      </c>
      <c r="P55" s="6" t="str">
        <f>CONCATENATE("&lt;b&gt;Designated area: &lt;/b&gt;&lt;br&gt;",O55)</f>
        <v>&lt;b&gt;Designated area: &lt;/b&gt;&lt;br&gt;Roughly 100 blocks, downtown Fargo's eastern border is the Red River of the North with University Drive the western border, 7th and 9th Avenues North the northern border, and 3rd and 6th Avenues South the southern border.</v>
      </c>
      <c r="Q55" s="29" t="s">
        <v>1447</v>
      </c>
      <c r="R55" s="6" t="str">
        <f>CONCATENATE("&lt;i&gt;",Q55,"&lt;/i&gt;")</f>
        <v>&lt;i&gt;Photo courtesy of Jed Pahan.&lt;/i&gt;</v>
      </c>
      <c r="S55" s="37" t="s">
        <v>2058</v>
      </c>
      <c r="T55" s="37" t="s">
        <v>2059</v>
      </c>
      <c r="U55" s="3" t="s">
        <v>95</v>
      </c>
    </row>
    <row r="56" spans="1:21" ht="20.399999999999999" customHeight="1" x14ac:dyDescent="0.3">
      <c r="A56" s="43">
        <v>41.262682274699998</v>
      </c>
      <c r="B56" s="43">
        <v>-95.994512302700002</v>
      </c>
      <c r="C56" s="18" t="s">
        <v>192</v>
      </c>
      <c r="D56" s="19">
        <v>2011</v>
      </c>
      <c r="E56" s="18" t="s">
        <v>763</v>
      </c>
      <c r="F56" s="18" t="s">
        <v>591</v>
      </c>
      <c r="G56" s="20" t="s">
        <v>1248</v>
      </c>
      <c r="H56" s="19" t="s">
        <v>1197</v>
      </c>
      <c r="I56" s="3" t="s">
        <v>416</v>
      </c>
      <c r="J56" s="6" t="str">
        <f>CONCATENATE(C56,", ",E56,", ",G56)</f>
        <v>Dundee-Memorial Park, Omaha, NE</v>
      </c>
      <c r="K56" s="6" t="str">
        <f>CONCATENATE("&lt;b&gt;An APA Great ",H56," ",D56,"&lt;/b&gt;")</f>
        <v>&lt;b&gt;An APA Great Neighborhood 2011&lt;/b&gt;</v>
      </c>
      <c r="L56" s="4" t="s">
        <v>764</v>
      </c>
      <c r="M56" s="7" t="s">
        <v>766</v>
      </c>
      <c r="N56" s="7" t="s">
        <v>2678</v>
      </c>
      <c r="O56" s="26" t="s">
        <v>765</v>
      </c>
      <c r="P56" s="6" t="str">
        <f>CONCATENATE("&lt;b&gt;Designated area: &lt;/b&gt;&lt;br&gt;",O56)</f>
        <v>&lt;b&gt;Designated area: &lt;/b&gt;&lt;br&gt;The neighborhood is bounded by Western Avenue and Hamilton Street to the north; North and South 48th Street to the east; Howard and Leavenworth Streets to the south; and South Happy Hollow Boulevard, North 61st Street, Parkwood Lane and North 60th Street to the west.</v>
      </c>
      <c r="Q56" s="29" t="s">
        <v>1558</v>
      </c>
      <c r="R56" s="6" t="str">
        <f>CONCATENATE("&lt;i&gt;",Q56,"&lt;/i&gt;")</f>
        <v>&lt;i&gt;Photo Lynn Meyer, Omaha Planning Department.&lt;/i&gt;</v>
      </c>
      <c r="S56" s="39" t="s">
        <v>2060</v>
      </c>
      <c r="T56" s="39" t="s">
        <v>2061</v>
      </c>
      <c r="U56" s="32" t="s">
        <v>193</v>
      </c>
    </row>
    <row r="57" spans="1:21" ht="20.399999999999999" customHeight="1" x14ac:dyDescent="0.3">
      <c r="A57" s="43">
        <v>40.815252889999996</v>
      </c>
      <c r="B57" s="43">
        <v>-96.709603644699996</v>
      </c>
      <c r="C57" s="18" t="s">
        <v>90</v>
      </c>
      <c r="D57" s="19">
        <v>2009</v>
      </c>
      <c r="E57" s="18" t="s">
        <v>590</v>
      </c>
      <c r="F57" s="18" t="s">
        <v>591</v>
      </c>
      <c r="G57" s="20" t="s">
        <v>1248</v>
      </c>
      <c r="H57" s="19" t="s">
        <v>1197</v>
      </c>
      <c r="I57" s="3" t="s">
        <v>416</v>
      </c>
      <c r="J57" s="6" t="str">
        <f>CONCATENATE(C57,", ",E57,", ",G57)</f>
        <v>The Haymarket, Lincoln, NE</v>
      </c>
      <c r="K57" s="6" t="str">
        <f>CONCATENATE("&lt;b&gt;An APA Great ",H57," ",D57,"&lt;/b&gt;")</f>
        <v>&lt;b&gt;An APA Great Neighborhood 2009&lt;/b&gt;</v>
      </c>
      <c r="L57" s="4" t="s">
        <v>593</v>
      </c>
      <c r="M57" s="7" t="s">
        <v>1642</v>
      </c>
      <c r="N57" s="7" t="s">
        <v>2679</v>
      </c>
      <c r="O57" s="26" t="s">
        <v>592</v>
      </c>
      <c r="P57" s="6" t="str">
        <f>CONCATENATE("&lt;b&gt;Designated area: &lt;/b&gt;&lt;br&gt;",O57)</f>
        <v>&lt;b&gt;Designated area: &lt;/b&gt;&lt;br&gt;Haymarket consists of 10 blocks, bounded by "S" Street on the north, "N" Street on the south, Ninth Street on the east, and Lincoln Station (formerly the Chicago Burlington &amp; Quincy Railroad Depot) on the west. Six blocks at the core of the area are formally designated as Haymarket Landmark District.</v>
      </c>
      <c r="Q57" s="29" t="s">
        <v>1422</v>
      </c>
      <c r="R57" s="6" t="str">
        <f>CONCATENATE("&lt;i&gt;",Q57,"&lt;/i&gt;")</f>
        <v>&lt;i&gt;Photo courtesy of Lincoln Planning Department.&lt;/i&gt;</v>
      </c>
      <c r="S57" s="37" t="s">
        <v>2064</v>
      </c>
      <c r="T57" s="37" t="s">
        <v>2065</v>
      </c>
      <c r="U57" s="3" t="s">
        <v>91</v>
      </c>
    </row>
    <row r="58" spans="1:21" ht="20.399999999999999" customHeight="1" x14ac:dyDescent="0.3">
      <c r="A58" s="43">
        <v>35.083072000000001</v>
      </c>
      <c r="B58" s="43">
        <v>-106.60260599999999</v>
      </c>
      <c r="C58" s="18" t="s">
        <v>1701</v>
      </c>
      <c r="D58" s="19">
        <v>2016</v>
      </c>
      <c r="E58" s="18" t="s">
        <v>1702</v>
      </c>
      <c r="F58" s="18" t="s">
        <v>474</v>
      </c>
      <c r="G58" s="20" t="s">
        <v>1229</v>
      </c>
      <c r="H58" s="19" t="s">
        <v>1197</v>
      </c>
      <c r="I58" s="3" t="s">
        <v>416</v>
      </c>
      <c r="J58" s="6" t="str">
        <f>CONCATENATE(C58,", ",E58,", ",G58)</f>
        <v>Nob Hill, Albuquerque, NM</v>
      </c>
      <c r="K58" s="6" t="str">
        <f>CONCATENATE("&lt;b&gt;An APA Great ",H58," ",D58,"&lt;/b&gt;")</f>
        <v>&lt;b&gt;An APA Great Neighborhood 2016&lt;/b&gt;</v>
      </c>
      <c r="L58" s="4" t="s">
        <v>2631</v>
      </c>
      <c r="M58" s="7" t="s">
        <v>2632</v>
      </c>
      <c r="N58" s="7" t="s">
        <v>2495</v>
      </c>
      <c r="O58" s="26" t="s">
        <v>1714</v>
      </c>
      <c r="P58" s="6" t="str">
        <f>CONCATENATE("&lt;b&gt;Designated area: &lt;/b&gt;&lt;br&gt;",O58)</f>
        <v>&lt;b&gt;Designated area: &lt;/b&gt;&lt;br&gt;Nob Hill is bound by Lomas Boulevard to the North, Girard Boulevard to the West, Washington Street to the East, and Coal Avenue to the South.</v>
      </c>
      <c r="Q58" s="29" t="s">
        <v>1748</v>
      </c>
      <c r="R58" s="6" t="str">
        <f>CONCATENATE("&lt;i&gt;",Q58,"&lt;/i&gt;")</f>
        <v>&lt;i&gt;Photo courtesy of Eric Williams and the City of Albuquerque.&lt;/i&gt;</v>
      </c>
      <c r="S58" s="38" t="s">
        <v>2082</v>
      </c>
      <c r="T58" s="38" t="s">
        <v>2083</v>
      </c>
      <c r="U58" s="31" t="s">
        <v>1769</v>
      </c>
    </row>
    <row r="59" spans="1:21" ht="20.399999999999999" customHeight="1" x14ac:dyDescent="0.3">
      <c r="A59" s="43">
        <v>36.156411685599998</v>
      </c>
      <c r="B59" s="43">
        <v>-115.14430277</v>
      </c>
      <c r="C59" s="18" t="s">
        <v>149</v>
      </c>
      <c r="D59" s="19">
        <v>2010</v>
      </c>
      <c r="E59" s="18" t="s">
        <v>708</v>
      </c>
      <c r="F59" s="18" t="s">
        <v>709</v>
      </c>
      <c r="G59" s="20" t="s">
        <v>1263</v>
      </c>
      <c r="H59" s="19" t="s">
        <v>1197</v>
      </c>
      <c r="I59" s="3" t="s">
        <v>416</v>
      </c>
      <c r="J59" s="6" t="str">
        <f>CONCATENATE(C59,", ",E59,", ",G59)</f>
        <v>John S. Park Neighborhood, Las Vegas, NV</v>
      </c>
      <c r="K59" s="6" t="str">
        <f>CONCATENATE("&lt;b&gt;An APA Great ",H59," ",D59,"&lt;/b&gt;")</f>
        <v>&lt;b&gt;An APA Great Neighborhood 2010&lt;/b&gt;</v>
      </c>
      <c r="L59" s="4" t="s">
        <v>2546</v>
      </c>
      <c r="M59" s="7" t="s">
        <v>711</v>
      </c>
      <c r="N59" s="7" t="s">
        <v>2680</v>
      </c>
      <c r="O59" s="26" t="s">
        <v>710</v>
      </c>
      <c r="P59" s="6" t="str">
        <f>CONCATENATE("&lt;b&gt;Designated area: &lt;/b&gt;&lt;br&gt;",O59)</f>
        <v>&lt;b&gt;Designated area: &lt;/b&gt;&lt;br&gt;The neighborhood is bounded by Las Vegas Boulevard, a National Scenic Byway, to the west; South Ninth Street to the east; Charleston Boulevard to the north; and Franklin Boulevard to the south.</v>
      </c>
      <c r="Q59" s="29" t="s">
        <v>1424</v>
      </c>
      <c r="R59" s="6" t="str">
        <f>CONCATENATE("&lt;i&gt;",Q59,"&lt;/i&gt;")</f>
        <v>&lt;i&gt;Photo courtesy of Nicole Eddowes.&lt;/i&gt;</v>
      </c>
      <c r="S59" s="37" t="s">
        <v>2088</v>
      </c>
      <c r="T59" s="37" t="s">
        <v>2089</v>
      </c>
      <c r="U59" s="32" t="s">
        <v>150</v>
      </c>
    </row>
    <row r="60" spans="1:21" ht="20.399999999999999" customHeight="1" x14ac:dyDescent="0.3">
      <c r="A60" s="43">
        <v>42.6612069687</v>
      </c>
      <c r="B60" s="43">
        <v>-73.752357752400002</v>
      </c>
      <c r="C60" s="18" t="s">
        <v>334</v>
      </c>
      <c r="D60" s="19">
        <v>2014</v>
      </c>
      <c r="E60" s="18" t="s">
        <v>1044</v>
      </c>
      <c r="F60" s="18" t="s">
        <v>443</v>
      </c>
      <c r="G60" s="20" t="s">
        <v>1222</v>
      </c>
      <c r="H60" s="19" t="s">
        <v>1197</v>
      </c>
      <c r="I60" s="3" t="s">
        <v>416</v>
      </c>
      <c r="J60" s="6" t="str">
        <f>CONCATENATE(C60,", ",E60,", ",G60)</f>
        <v>Arbor Hill, Albany, NY</v>
      </c>
      <c r="K60" s="6" t="str">
        <f>CONCATENATE("&lt;b&gt;An APA Great ",H60," ",D60,"&lt;/b&gt;")</f>
        <v>&lt;b&gt;An APA Great Neighborhood 2014&lt;/b&gt;</v>
      </c>
      <c r="L60" s="4" t="s">
        <v>1043</v>
      </c>
      <c r="M60" s="7" t="s">
        <v>1046</v>
      </c>
      <c r="N60" s="7" t="s">
        <v>2681</v>
      </c>
      <c r="O60" s="26" t="s">
        <v>1045</v>
      </c>
      <c r="P60" s="6" t="str">
        <f>CONCATENATE("&lt;b&gt;Designated area: &lt;/b&gt;&lt;br&gt;",O60)</f>
        <v>&lt;b&gt;Designated area: &lt;/b&gt;&lt;br&gt;Bounded to the north by I-90 and railroad corridors, to the south by Sheridan Hollow, to the east by Broadway, and to the west by Henry Johnson Boulevard.</v>
      </c>
      <c r="Q60" s="29" t="s">
        <v>1432</v>
      </c>
      <c r="R60" s="6" t="str">
        <f>CONCATENATE("&lt;i&gt;",Q60,"&lt;/i&gt;")</f>
        <v>&lt;i&gt;Photo courtesy City of Albany.&lt;/i&gt;</v>
      </c>
      <c r="S60" s="37" t="s">
        <v>2092</v>
      </c>
      <c r="T60" s="37" t="s">
        <v>2093</v>
      </c>
      <c r="U60" s="3" t="s">
        <v>335</v>
      </c>
    </row>
    <row r="61" spans="1:21" ht="20.399999999999999" customHeight="1" x14ac:dyDescent="0.3">
      <c r="A61" s="43">
        <v>42.914487672600004</v>
      </c>
      <c r="B61" s="43">
        <v>-78.875602516499995</v>
      </c>
      <c r="C61" s="18" t="s">
        <v>10</v>
      </c>
      <c r="D61" s="19">
        <v>2007</v>
      </c>
      <c r="E61" s="18" t="s">
        <v>442</v>
      </c>
      <c r="F61" s="18" t="s">
        <v>443</v>
      </c>
      <c r="G61" s="20" t="s">
        <v>1222</v>
      </c>
      <c r="H61" s="19" t="s">
        <v>1197</v>
      </c>
      <c r="I61" s="3" t="s">
        <v>416</v>
      </c>
      <c r="J61" s="6" t="str">
        <f>CONCATENATE(C61,", ",E61,", ",G61)</f>
        <v>Elmwood Village, Buffalo, NY</v>
      </c>
      <c r="K61" s="6" t="str">
        <f>CONCATENATE("&lt;b&gt;An APA Great ",H61," ",D61,"&lt;/b&gt;")</f>
        <v>&lt;b&gt;An APA Great Neighborhood 2007&lt;/b&gt;</v>
      </c>
      <c r="L61" s="4" t="s">
        <v>444</v>
      </c>
      <c r="M61" s="7" t="s">
        <v>445</v>
      </c>
      <c r="N61" s="7" t="s">
        <v>2326</v>
      </c>
      <c r="O61" s="26"/>
      <c r="Q61" s="29" t="s">
        <v>1545</v>
      </c>
      <c r="R61" s="6" t="str">
        <f>CONCATENATE("&lt;i&gt;",Q61,"&lt;/i&gt;")</f>
        <v>&lt;i&gt;Photo courtesy of Justin Azzarella.&lt;/i&gt;</v>
      </c>
      <c r="S61" s="37" t="s">
        <v>2106</v>
      </c>
      <c r="T61" s="37" t="s">
        <v>2107</v>
      </c>
      <c r="U61" s="3" t="s">
        <v>11</v>
      </c>
    </row>
    <row r="62" spans="1:21" ht="20.399999999999999" customHeight="1" x14ac:dyDescent="0.3">
      <c r="A62" s="43">
        <v>43.034523546999999</v>
      </c>
      <c r="B62" s="43">
        <v>-76.123898791499997</v>
      </c>
      <c r="C62" s="18" t="s">
        <v>48</v>
      </c>
      <c r="D62" s="19">
        <v>2008</v>
      </c>
      <c r="E62" s="18" t="s">
        <v>1307</v>
      </c>
      <c r="F62" s="18" t="s">
        <v>443</v>
      </c>
      <c r="G62" s="20" t="s">
        <v>1222</v>
      </c>
      <c r="H62" s="19" t="s">
        <v>1197</v>
      </c>
      <c r="I62" s="3" t="s">
        <v>416</v>
      </c>
      <c r="J62" s="6" t="str">
        <f>CONCATENATE(C62,", ",E62,", ",G62)</f>
        <v>Greater University Hill, Syracuse, NY</v>
      </c>
      <c r="K62" s="6" t="str">
        <f>CONCATENATE("&lt;b&gt;An APA Great ",H62," ",D62,"&lt;/b&gt;")</f>
        <v>&lt;b&gt;An APA Great Neighborhood 2008&lt;/b&gt;</v>
      </c>
      <c r="L62" s="4" t="s">
        <v>518</v>
      </c>
      <c r="M62" s="7" t="s">
        <v>2547</v>
      </c>
      <c r="N62" s="7" t="s">
        <v>2548</v>
      </c>
      <c r="O62" s="26"/>
      <c r="Q62" s="29" t="s">
        <v>1426</v>
      </c>
      <c r="R62" s="6" t="str">
        <f>CONCATENATE("&lt;i&gt;",Q62,"&lt;/i&gt;")</f>
        <v>&lt;i&gt;Photo Courtesy of Steve Kearney.&lt;/i&gt;</v>
      </c>
      <c r="S62" s="37" t="s">
        <v>2112</v>
      </c>
      <c r="T62" s="37" t="s">
        <v>2113</v>
      </c>
      <c r="U62" s="3" t="s">
        <v>49</v>
      </c>
    </row>
    <row r="63" spans="1:21" ht="20.399999999999999" customHeight="1" x14ac:dyDescent="0.3">
      <c r="A63" s="43">
        <v>40.670565279400002</v>
      </c>
      <c r="B63" s="43">
        <v>-73.980557858899999</v>
      </c>
      <c r="C63" s="18" t="s">
        <v>19</v>
      </c>
      <c r="D63" s="19">
        <v>2007</v>
      </c>
      <c r="E63" s="18" t="s">
        <v>459</v>
      </c>
      <c r="F63" s="18" t="s">
        <v>443</v>
      </c>
      <c r="G63" s="20" t="s">
        <v>1222</v>
      </c>
      <c r="H63" s="19" t="s">
        <v>1197</v>
      </c>
      <c r="I63" s="3" t="s">
        <v>416</v>
      </c>
      <c r="J63" s="6" t="str">
        <f>CONCATENATE(C63,", ",E63,", ",G63)</f>
        <v>Park Slope, Brooklyn, NY</v>
      </c>
      <c r="K63" s="6" t="str">
        <f>CONCATENATE("&lt;b&gt;An APA Great ",H63," ",D63,"&lt;/b&gt;")</f>
        <v>&lt;b&gt;An APA Great Neighborhood 2007&lt;/b&gt;</v>
      </c>
      <c r="L63" s="4" t="s">
        <v>460</v>
      </c>
      <c r="M63" s="7" t="s">
        <v>461</v>
      </c>
      <c r="N63" s="7" t="s">
        <v>462</v>
      </c>
      <c r="O63" s="26"/>
      <c r="Q63" s="29" t="s">
        <v>1544</v>
      </c>
      <c r="R63" s="6" t="str">
        <f>CONCATENATE("&lt;i&gt;",Q63,"&lt;/i&gt;")</f>
        <v>&lt;i&gt;Photo courtesy of wallyg.&lt;/i&gt;</v>
      </c>
      <c r="S63" s="37" t="s">
        <v>2118</v>
      </c>
      <c r="T63" s="37" t="s">
        <v>2119</v>
      </c>
      <c r="U63" s="3" t="s">
        <v>20</v>
      </c>
    </row>
    <row r="64" spans="1:21" ht="20.399999999999999" customHeight="1" x14ac:dyDescent="0.3">
      <c r="A64" s="43">
        <v>42.964522993499997</v>
      </c>
      <c r="B64" s="43">
        <v>-78.871172198799997</v>
      </c>
      <c r="C64" s="18" t="s">
        <v>92</v>
      </c>
      <c r="D64" s="19">
        <v>2009</v>
      </c>
      <c r="E64" s="18" t="s">
        <v>594</v>
      </c>
      <c r="F64" s="18" t="s">
        <v>443</v>
      </c>
      <c r="G64" s="20" t="s">
        <v>1222</v>
      </c>
      <c r="H64" s="19" t="s">
        <v>1197</v>
      </c>
      <c r="I64" s="3" t="s">
        <v>416</v>
      </c>
      <c r="J64" s="6" t="str">
        <f>CONCATENATE(C64,", ",E64,", ",G64)</f>
        <v>Village of Kenmore, Kenmore, NY</v>
      </c>
      <c r="K64" s="6" t="str">
        <f>CONCATENATE("&lt;b&gt;An APA Great ",H64," ",D64,"&lt;/b&gt;")</f>
        <v>&lt;b&gt;An APA Great Neighborhood 2009&lt;/b&gt;</v>
      </c>
      <c r="L64" s="4" t="s">
        <v>1648</v>
      </c>
      <c r="M64" s="7" t="s">
        <v>595</v>
      </c>
      <c r="N64" s="7" t="s">
        <v>2682</v>
      </c>
      <c r="O64" s="26" t="s">
        <v>596</v>
      </c>
      <c r="P64" s="6" t="str">
        <f>CONCATENATE("&lt;b&gt;Designated area: &lt;/b&gt;&lt;br&gt;",O64)</f>
        <v>&lt;b&gt;Designated area: &lt;/b&gt;&lt;br&gt;Bounded to the south by the City of Buffalo and on three other sides by the Town of Tonawanda, of which it is a part, the Village of Kenmore consists of more than 100 city blocks within approximately 1.44 square miles.</v>
      </c>
      <c r="Q64" s="29" t="s">
        <v>1435</v>
      </c>
      <c r="R64" s="6" t="str">
        <f>CONCATENATE("&lt;i&gt;",Q64,"&lt;/i&gt;")</f>
        <v>&lt;i&gt;Photo courtesy of Melissa Foster.&lt;/i&gt;</v>
      </c>
      <c r="S64" s="37" t="s">
        <v>2122</v>
      </c>
      <c r="T64" s="37" t="s">
        <v>2123</v>
      </c>
      <c r="U64" s="3" t="s">
        <v>93</v>
      </c>
    </row>
    <row r="65" spans="1:21" ht="20.399999999999999" customHeight="1" x14ac:dyDescent="0.3">
      <c r="A65" s="43">
        <v>39.946245849299999</v>
      </c>
      <c r="B65" s="43">
        <v>-82.993177306199996</v>
      </c>
      <c r="C65" s="18" t="s">
        <v>190</v>
      </c>
      <c r="D65" s="19">
        <v>2011</v>
      </c>
      <c r="E65" s="18" t="s">
        <v>1203</v>
      </c>
      <c r="F65" s="18" t="s">
        <v>527</v>
      </c>
      <c r="G65" s="20" t="s">
        <v>1240</v>
      </c>
      <c r="H65" s="19" t="s">
        <v>1197</v>
      </c>
      <c r="I65" s="3" t="s">
        <v>416</v>
      </c>
      <c r="J65" s="6" t="str">
        <f>CONCATENATE(C65,", ",E65,", ",G65)</f>
        <v>German Village, Columbus, OH</v>
      </c>
      <c r="K65" s="6" t="str">
        <f>CONCATENATE("&lt;b&gt;An APA Great ",H65," ",D65,"&lt;/b&gt;")</f>
        <v>&lt;b&gt;An APA Great Neighborhood 2011&lt;/b&gt;</v>
      </c>
      <c r="L65" s="4" t="s">
        <v>759</v>
      </c>
      <c r="M65" s="7" t="s">
        <v>762</v>
      </c>
      <c r="N65" s="7" t="s">
        <v>761</v>
      </c>
      <c r="O65" s="26" t="s">
        <v>760</v>
      </c>
      <c r="P65" s="6" t="str">
        <f>CONCATENATE("&lt;b&gt;Designated area: &lt;/b&gt;&lt;br&gt;",O65)</f>
        <v>&lt;b&gt;Designated area: &lt;/b&gt;&lt;br&gt;The neighborhood is bordered by Livingston Avenue to the north; Lathrop, Grant, Jaeger and Blackberry to the east; Nursery Lane to the south; and Pearl Street to the west.</v>
      </c>
      <c r="Q65" s="29" t="s">
        <v>1451</v>
      </c>
      <c r="R65" s="6" t="str">
        <f>CONCATENATE("&lt;i&gt;",Q65,"&lt;/i&gt;")</f>
        <v>&lt;i&gt;Photo Jody Graichen.&lt;/i&gt;</v>
      </c>
      <c r="S65" s="37" t="s">
        <v>2130</v>
      </c>
      <c r="T65" s="37" t="s">
        <v>2131</v>
      </c>
      <c r="U65" s="32" t="s">
        <v>191</v>
      </c>
    </row>
    <row r="66" spans="1:21" ht="20.399999999999999" customHeight="1" x14ac:dyDescent="0.3">
      <c r="A66" s="43">
        <v>39.135373029199997</v>
      </c>
      <c r="B66" s="43">
        <v>-84.442291272999995</v>
      </c>
      <c r="C66" s="18" t="s">
        <v>147</v>
      </c>
      <c r="D66" s="19">
        <v>2010</v>
      </c>
      <c r="E66" s="18" t="s">
        <v>526</v>
      </c>
      <c r="F66" s="18" t="s">
        <v>527</v>
      </c>
      <c r="G66" s="20" t="s">
        <v>1240</v>
      </c>
      <c r="H66" s="19" t="s">
        <v>1197</v>
      </c>
      <c r="I66" s="3" t="s">
        <v>416</v>
      </c>
      <c r="J66" s="6" t="str">
        <f>CONCATENATE(C66,", ",E66,", ",G66)</f>
        <v>Hyde Park, Cincinnati, OH</v>
      </c>
      <c r="K66" s="6" t="str">
        <f>CONCATENATE("&lt;b&gt;An APA Great ",H66," ",D66,"&lt;/b&gt;")</f>
        <v>&lt;b&gt;An APA Great Neighborhood 2010&lt;/b&gt;</v>
      </c>
      <c r="L66" s="4" t="s">
        <v>705</v>
      </c>
      <c r="M66" s="7" t="s">
        <v>707</v>
      </c>
      <c r="N66" s="7" t="s">
        <v>2328</v>
      </c>
      <c r="O66" s="26" t="s">
        <v>706</v>
      </c>
      <c r="P66" s="6" t="str">
        <f>CONCATENATE("&lt;b&gt;Designated area: &lt;/b&gt;&lt;br&gt;",O66)</f>
        <v>&lt;b&gt;Designated area: &lt;/b&gt;&lt;br&gt;Bordered by Wasson Road to the north; Columbia Parkway and portions of Observatory and Parkline Avenues to the south; Delta Avenue to the east; and Torrence Parkway, Madison Road and I-71 to the west.</v>
      </c>
      <c r="Q66" s="29" t="s">
        <v>1566</v>
      </c>
      <c r="R66" s="6" t="str">
        <f>CONCATENATE("&lt;i&gt;",Q66,"&lt;/i&gt;")</f>
        <v>&lt;i&gt;Photo APA&lt;/i&gt;</v>
      </c>
      <c r="S66" s="37" t="s">
        <v>2132</v>
      </c>
      <c r="T66" s="37" t="s">
        <v>2133</v>
      </c>
      <c r="U66" s="32" t="s">
        <v>148</v>
      </c>
    </row>
    <row r="67" spans="1:21" ht="20.399999999999999" customHeight="1" x14ac:dyDescent="0.3">
      <c r="A67" s="44">
        <v>39.108851999999999</v>
      </c>
      <c r="B67" s="44">
        <v>-84.517407000000006</v>
      </c>
      <c r="C67" s="22" t="s">
        <v>2368</v>
      </c>
      <c r="D67" s="22">
        <v>2017</v>
      </c>
      <c r="E67" s="22" t="s">
        <v>526</v>
      </c>
      <c r="F67" s="22" t="s">
        <v>527</v>
      </c>
      <c r="G67" s="22" t="s">
        <v>1240</v>
      </c>
      <c r="H67" s="22" t="s">
        <v>1197</v>
      </c>
      <c r="I67" s="14" t="s">
        <v>416</v>
      </c>
      <c r="J67" s="6" t="str">
        <f>CONCATENATE(C67,", ",E67,", ",G67)</f>
        <v>Over-the-Rhine, Cincinnati, OH</v>
      </c>
      <c r="K67" s="6" t="str">
        <f>CONCATENATE("&lt;b&gt;An APA Great ",H67," ",D67,"&lt;/b&gt;")</f>
        <v>&lt;b&gt;An APA Great Neighborhood 2017&lt;/b&gt;</v>
      </c>
      <c r="L67" s="14" t="s">
        <v>2369</v>
      </c>
      <c r="M67" s="14" t="s">
        <v>2496</v>
      </c>
      <c r="N67" s="14" t="s">
        <v>2497</v>
      </c>
      <c r="O67" s="22" t="s">
        <v>2370</v>
      </c>
      <c r="P67" s="6" t="str">
        <f>CONCATENATE("&lt;b&gt;Designated area: &lt;/b&gt;&lt;br&gt;",O67)</f>
        <v>&lt;b&gt;Designated area: &lt;/b&gt;&lt;br&gt;OTR is bordered by Central Parkway to the west and South, West Clifton Avenue to the North, and Sycamore Street to the east.</v>
      </c>
      <c r="Q67" s="22" t="s">
        <v>2371</v>
      </c>
      <c r="R67" s="6" t="str">
        <f>CONCATENATE("&lt;i&gt;",Q67,"&lt;/i&gt;")</f>
        <v>&lt;i&gt;Photo courtesy Gary Kessler&lt;/i&gt;</v>
      </c>
      <c r="S67" s="38" t="s">
        <v>2372</v>
      </c>
      <c r="T67" s="38" t="s">
        <v>2373</v>
      </c>
      <c r="U67" s="31" t="s">
        <v>2374</v>
      </c>
    </row>
    <row r="68" spans="1:21" ht="20.399999999999999" customHeight="1" x14ac:dyDescent="0.3">
      <c r="A68" s="43">
        <v>39.144386560299999</v>
      </c>
      <c r="B68" s="43">
        <v>-84.377009537899994</v>
      </c>
      <c r="C68" s="18" t="s">
        <v>54</v>
      </c>
      <c r="D68" s="19">
        <v>2008</v>
      </c>
      <c r="E68" s="18" t="s">
        <v>526</v>
      </c>
      <c r="F68" s="18" t="s">
        <v>527</v>
      </c>
      <c r="G68" s="20" t="s">
        <v>1240</v>
      </c>
      <c r="H68" s="19" t="s">
        <v>1197</v>
      </c>
      <c r="I68" s="3" t="s">
        <v>416</v>
      </c>
      <c r="J68" s="6" t="str">
        <f>CONCATENATE(C68,", ",E68,", ",G68)</f>
        <v>Village of Mariemont, Cincinnati, OH</v>
      </c>
      <c r="K68" s="6" t="str">
        <f>CONCATENATE("&lt;b&gt;An APA Great ",H68," ",D68,"&lt;/b&gt;")</f>
        <v>&lt;b&gt;An APA Great Neighborhood 2008&lt;/b&gt;</v>
      </c>
      <c r="L68" s="4" t="s">
        <v>528</v>
      </c>
      <c r="M68" s="7" t="s">
        <v>529</v>
      </c>
      <c r="N68" s="7" t="s">
        <v>2549</v>
      </c>
      <c r="O68" s="26"/>
      <c r="Q68" s="29" t="s">
        <v>1448</v>
      </c>
      <c r="R68" s="6" t="str">
        <f>CONCATENATE("&lt;i&gt;",Q68,"&lt;/i&gt;")</f>
        <v>&lt;i&gt;Photo Courtesy of Kevin LeMaster.&lt;/i&gt;</v>
      </c>
      <c r="S68" s="37" t="s">
        <v>2136</v>
      </c>
      <c r="T68" s="37" t="s">
        <v>2137</v>
      </c>
      <c r="U68" s="3" t="s">
        <v>55</v>
      </c>
    </row>
    <row r="69" spans="1:21" ht="20.399999999999999" customHeight="1" x14ac:dyDescent="0.3">
      <c r="A69" s="43">
        <v>35.877560000000003</v>
      </c>
      <c r="B69" s="43">
        <f>-97.425332</f>
        <v>-97.425331999999997</v>
      </c>
      <c r="C69" s="18" t="s">
        <v>2740</v>
      </c>
      <c r="D69" s="19">
        <v>2018</v>
      </c>
      <c r="E69" s="18" t="s">
        <v>2741</v>
      </c>
      <c r="F69" s="18" t="s">
        <v>703</v>
      </c>
      <c r="G69" s="20" t="s">
        <v>1262</v>
      </c>
      <c r="H69" s="19" t="s">
        <v>1197</v>
      </c>
      <c r="I69" s="3" t="s">
        <v>416</v>
      </c>
      <c r="J69" s="6" t="str">
        <f>CONCATENATE(C69,", ",E69,", ",G69)</f>
        <v>Guthrie Historic District, Guthrie, OK</v>
      </c>
      <c r="K69" s="6" t="str">
        <f>CONCATENATE("&lt;b&gt;An APA Great ",H69," ",D69,"&lt;/b&gt;")</f>
        <v>&lt;b&gt;An APA Great Neighborhood 2018&lt;/b&gt;</v>
      </c>
      <c r="L69" s="4" t="s">
        <v>2742</v>
      </c>
      <c r="M69" s="14" t="s">
        <v>2743</v>
      </c>
      <c r="N69" s="14" t="s">
        <v>2744</v>
      </c>
      <c r="O69" s="22" t="s">
        <v>2745</v>
      </c>
      <c r="P69" s="6" t="str">
        <f>CONCATENATE("&lt;b&gt;Designated area: &lt;/b&gt;&lt;br&gt;",O69)</f>
        <v>&lt;b&gt;Designated area: &lt;/b&gt;&lt;br&gt;Roughly bounded by Oklahoma Avenue on the north, Broad Street on the east, Harrison Avenue on the south, and the railroad tracks on the west; also includes 301 W. Harrison Avenue.</v>
      </c>
      <c r="Q69" s="29" t="s">
        <v>2746</v>
      </c>
      <c r="R69" s="6" t="str">
        <f>CONCATENATE("&lt;i&gt;",Q69,"&lt;/i&gt;")</f>
        <v>&lt;i&gt;Photo courtesy of the City of Guthrie. &lt;/i&gt;</v>
      </c>
      <c r="S69" s="38" t="s">
        <v>2841</v>
      </c>
      <c r="T69" s="38" t="s">
        <v>2840</v>
      </c>
      <c r="U69" s="3" t="s">
        <v>2868</v>
      </c>
    </row>
    <row r="70" spans="1:21" ht="20.399999999999999" customHeight="1" x14ac:dyDescent="0.3">
      <c r="A70" s="43">
        <v>36.137002124699997</v>
      </c>
      <c r="B70" s="43">
        <v>-95.971387616000001</v>
      </c>
      <c r="C70" s="18" t="s">
        <v>188</v>
      </c>
      <c r="D70" s="19">
        <v>2011</v>
      </c>
      <c r="E70" s="18" t="s">
        <v>756</v>
      </c>
      <c r="F70" s="18" t="s">
        <v>703</v>
      </c>
      <c r="G70" s="20" t="s">
        <v>1262</v>
      </c>
      <c r="H70" s="19" t="s">
        <v>1197</v>
      </c>
      <c r="I70" s="3" t="s">
        <v>416</v>
      </c>
      <c r="J70" s="6" t="str">
        <f>CONCATENATE(C70,", ",E70,", ",G70)</f>
        <v>Swan Lake, Tulsa, OK</v>
      </c>
      <c r="K70" s="6" t="str">
        <f>CONCATENATE("&lt;b&gt;An APA Great ",H70," ",D70,"&lt;/b&gt;")</f>
        <v>&lt;b&gt;An APA Great Neighborhood 2011&lt;/b&gt;</v>
      </c>
      <c r="L70" s="4" t="s">
        <v>1657</v>
      </c>
      <c r="M70" s="7" t="s">
        <v>1658</v>
      </c>
      <c r="N70" s="7" t="s">
        <v>758</v>
      </c>
      <c r="O70" s="26" t="s">
        <v>757</v>
      </c>
      <c r="P70" s="6" t="str">
        <f>CONCATENATE("&lt;b&gt;Designated area: &lt;/b&gt;&lt;br&gt;",O70)</f>
        <v>&lt;b&gt;Designated area: &lt;/b&gt;&lt;br&gt;The neighborhood encompasses 127 acres that are bounded by 15th and 21st Streets to the north and south and Peoria and Utica Avenues to the east and west.</v>
      </c>
      <c r="Q70" s="29" t="s">
        <v>1454</v>
      </c>
      <c r="R70" s="6" t="str">
        <f>CONCATENATE("&lt;i&gt;",Q70,"&lt;/i&gt;")</f>
        <v>&lt;i&gt;Photo Brian McCullough.&lt;/i&gt;</v>
      </c>
      <c r="S70" s="37" t="s">
        <v>2142</v>
      </c>
      <c r="T70" s="37" t="s">
        <v>2143</v>
      </c>
      <c r="U70" s="32" t="s">
        <v>189</v>
      </c>
    </row>
    <row r="71" spans="1:21" ht="20.399999999999999" customHeight="1" x14ac:dyDescent="0.3">
      <c r="A71" s="43">
        <v>35.496438899700003</v>
      </c>
      <c r="B71" s="43">
        <v>-97.524488407199996</v>
      </c>
      <c r="C71" s="18" t="s">
        <v>145</v>
      </c>
      <c r="D71" s="19">
        <v>2010</v>
      </c>
      <c r="E71" s="18" t="s">
        <v>702</v>
      </c>
      <c r="F71" s="18" t="s">
        <v>703</v>
      </c>
      <c r="G71" s="20" t="s">
        <v>1262</v>
      </c>
      <c r="H71" s="19" t="s">
        <v>1197</v>
      </c>
      <c r="I71" s="3" t="s">
        <v>416</v>
      </c>
      <c r="J71" s="6" t="str">
        <f>CONCATENATE(C71,", ",E71,", ",G71)</f>
        <v>The Paseo, Oklahoma City, OK</v>
      </c>
      <c r="K71" s="6" t="str">
        <f>CONCATENATE("&lt;b&gt;An APA Great ",H71," ",D71,"&lt;/b&gt;")</f>
        <v>&lt;b&gt;An APA Great Neighborhood 2010&lt;/b&gt;</v>
      </c>
      <c r="L71" s="4" t="s">
        <v>1656</v>
      </c>
      <c r="M71" s="7" t="s">
        <v>2683</v>
      </c>
      <c r="N71" s="7" t="s">
        <v>2684</v>
      </c>
      <c r="O71" s="26" t="s">
        <v>704</v>
      </c>
      <c r="P71" s="6" t="str">
        <f>CONCATENATE("&lt;b&gt;Designated area: &lt;/b&gt;&lt;br&gt;",O71)</f>
        <v>&lt;b&gt;Designated area: &lt;/b&gt;&lt;br&gt;The Paseo, about two and one-half miles north of Oklahoma City's downtown, is bordered by NW 30th Street to the north, NW 24th Street to the south, North Walker Avenue to the east and North Western Avenue to the west.</v>
      </c>
      <c r="Q71" s="29" t="s">
        <v>1453</v>
      </c>
      <c r="R71" s="6" t="str">
        <f>CONCATENATE("&lt;i&gt;",Q71,"&lt;/i&gt;")</f>
        <v>&lt;i&gt;Photo courtesy of Paul Ryckbost.&lt;/i&gt;</v>
      </c>
      <c r="S71" s="37" t="s">
        <v>2144</v>
      </c>
      <c r="T71" s="37" t="s">
        <v>2145</v>
      </c>
      <c r="U71" s="3" t="s">
        <v>146</v>
      </c>
    </row>
    <row r="72" spans="1:21" ht="20.399999999999999" customHeight="1" x14ac:dyDescent="0.3">
      <c r="A72" s="43">
        <v>45.423481711299999</v>
      </c>
      <c r="B72" s="43">
        <v>-122.67072034100001</v>
      </c>
      <c r="C72" s="18" t="s">
        <v>12</v>
      </c>
      <c r="D72" s="19">
        <v>2007</v>
      </c>
      <c r="E72" s="18" t="s">
        <v>449</v>
      </c>
      <c r="F72" s="18" t="s">
        <v>450</v>
      </c>
      <c r="G72" s="20" t="s">
        <v>1223</v>
      </c>
      <c r="H72" s="19" t="s">
        <v>1197</v>
      </c>
      <c r="I72" s="3" t="s">
        <v>416</v>
      </c>
      <c r="J72" s="6" t="str">
        <f>CONCATENATE(C72,", ",E72,", ",G72)</f>
        <v>First Addition, Lake Oswego, OR</v>
      </c>
      <c r="K72" s="6" t="str">
        <f>CONCATENATE("&lt;b&gt;An APA Great ",H72," ",D72,"&lt;/b&gt;")</f>
        <v>&lt;b&gt;An APA Great Neighborhood 2007&lt;/b&gt;</v>
      </c>
      <c r="L72" s="4" t="s">
        <v>448</v>
      </c>
      <c r="M72" s="7" t="s">
        <v>447</v>
      </c>
      <c r="N72" s="7" t="s">
        <v>446</v>
      </c>
      <c r="O72" s="26"/>
      <c r="Q72" s="29" t="s">
        <v>1688</v>
      </c>
      <c r="R72" s="6" t="str">
        <f>CONCATENATE("&lt;i&gt;",Q72,"&lt;/i&gt;")</f>
        <v>&lt;i&gt;Photo courtesy of Paul Espe.&lt;/i&gt;</v>
      </c>
      <c r="S72" s="37" t="s">
        <v>2148</v>
      </c>
      <c r="T72" s="37" t="s">
        <v>2149</v>
      </c>
      <c r="U72" s="33" t="s">
        <v>13</v>
      </c>
    </row>
    <row r="73" spans="1:21" ht="20.399999999999999" customHeight="1" x14ac:dyDescent="0.3">
      <c r="A73" s="43">
        <v>45.508522872999997</v>
      </c>
      <c r="B73" s="43">
        <v>-122.649385764</v>
      </c>
      <c r="C73" s="18" t="s">
        <v>96</v>
      </c>
      <c r="D73" s="19">
        <v>2009</v>
      </c>
      <c r="E73" s="18" t="s">
        <v>539</v>
      </c>
      <c r="F73" s="18" t="s">
        <v>450</v>
      </c>
      <c r="G73" s="20" t="s">
        <v>1223</v>
      </c>
      <c r="H73" s="19" t="s">
        <v>1197</v>
      </c>
      <c r="I73" s="3" t="s">
        <v>416</v>
      </c>
      <c r="J73" s="6" t="str">
        <f>CONCATENATE(C73,", ",E73,", ",G73)</f>
        <v>Ladd's Addition, Portland, OR</v>
      </c>
      <c r="K73" s="6" t="str">
        <f>CONCATENATE("&lt;b&gt;An APA Great ",H73," ",D73,"&lt;/b&gt;")</f>
        <v>&lt;b&gt;An APA Great Neighborhood 2009&lt;/b&gt;</v>
      </c>
      <c r="L73" s="4" t="s">
        <v>601</v>
      </c>
      <c r="M73" s="7" t="s">
        <v>602</v>
      </c>
      <c r="N73" s="7" t="s">
        <v>2685</v>
      </c>
      <c r="O73" s="26" t="s">
        <v>603</v>
      </c>
      <c r="P73" s="6" t="str">
        <f>CONCATENATE("&lt;b&gt;Designated area: &lt;/b&gt;&lt;br&gt;",O73)</f>
        <v>&lt;b&gt;Designated area: &lt;/b&gt;&lt;br&gt;Ladd's Addition extends 10 blocks by 8 blocks on the eastern edge of Central Portland and is bounded by Hawthorne Boulevard to the north, Division Street to the south, Southeast 20th Street to the east, and 12th Street to the west.</v>
      </c>
      <c r="Q73" s="29" t="s">
        <v>1458</v>
      </c>
      <c r="R73" s="6" t="str">
        <f>CONCATENATE("&lt;i&gt;",Q73,"&lt;/i&gt;")</f>
        <v>&lt;i&gt;Photo courtesy of Jon Farley.&lt;/i&gt;</v>
      </c>
      <c r="S73" s="37" t="s">
        <v>2152</v>
      </c>
      <c r="T73" s="37" t="s">
        <v>2153</v>
      </c>
      <c r="U73" s="3" t="s">
        <v>97</v>
      </c>
    </row>
    <row r="74" spans="1:21" ht="20.399999999999999" customHeight="1" x14ac:dyDescent="0.3">
      <c r="A74" s="43">
        <v>40.429066228000003</v>
      </c>
      <c r="B74" s="43">
        <v>-80.017347046699996</v>
      </c>
      <c r="C74" s="18" t="s">
        <v>6</v>
      </c>
      <c r="D74" s="19">
        <v>2007</v>
      </c>
      <c r="E74" s="18" t="s">
        <v>427</v>
      </c>
      <c r="F74" s="18" t="s">
        <v>428</v>
      </c>
      <c r="G74" s="20" t="s">
        <v>1220</v>
      </c>
      <c r="H74" s="19" t="s">
        <v>1197</v>
      </c>
      <c r="I74" s="3" t="s">
        <v>416</v>
      </c>
      <c r="J74" s="6" t="str">
        <f>CONCATENATE(C74,", ",E74,", ",G74)</f>
        <v>Chatham Village, Pittsburgh, PA</v>
      </c>
      <c r="K74" s="6" t="str">
        <f>CONCATENATE("&lt;b&gt;An APA Great ",H74," ",D74,"&lt;/b&gt;")</f>
        <v>&lt;b&gt;An APA Great Neighborhood 2007&lt;/b&gt;</v>
      </c>
      <c r="L74" s="4" t="s">
        <v>1666</v>
      </c>
      <c r="M74" s="7" t="s">
        <v>437</v>
      </c>
      <c r="N74" s="7" t="s">
        <v>438</v>
      </c>
      <c r="O74" s="26"/>
      <c r="Q74" s="29" t="s">
        <v>1547</v>
      </c>
      <c r="R74" s="6" t="str">
        <f>CONCATENATE("&lt;i&gt;",Q74,"&lt;/i&gt;")</f>
        <v>&lt;i&gt;Photo courtesy of Anne Nelson.&lt;/i&gt;</v>
      </c>
      <c r="S74" s="37" t="s">
        <v>2168</v>
      </c>
      <c r="T74" s="39" t="s">
        <v>2169</v>
      </c>
      <c r="U74" s="32" t="s">
        <v>7</v>
      </c>
    </row>
    <row r="75" spans="1:21" ht="20.399999999999999" customHeight="1" x14ac:dyDescent="0.3">
      <c r="A75" s="43">
        <v>40.072016490199999</v>
      </c>
      <c r="B75" s="43">
        <v>-75.211602033099993</v>
      </c>
      <c r="C75" s="18" t="s">
        <v>1686</v>
      </c>
      <c r="D75" s="19">
        <v>2012</v>
      </c>
      <c r="E75" s="18" t="s">
        <v>525</v>
      </c>
      <c r="F75" s="18" t="s">
        <v>428</v>
      </c>
      <c r="G75" s="20" t="s">
        <v>1220</v>
      </c>
      <c r="H75" s="19" t="s">
        <v>1197</v>
      </c>
      <c r="I75" s="3" t="s">
        <v>416</v>
      </c>
      <c r="J75" s="6" t="str">
        <f>CONCATENATE(C75,", ",E75,", ",G75)</f>
        <v>Chestnut Hill, Philadelphia, PA</v>
      </c>
      <c r="K75" s="6" t="str">
        <f>CONCATENATE("&lt;b&gt;An APA Great ",H75," ",D75,"&lt;/b&gt;")</f>
        <v>&lt;b&gt;An APA Great Neighborhood 2012&lt;/b&gt;</v>
      </c>
      <c r="L75" s="4" t="s">
        <v>1733</v>
      </c>
      <c r="M75" s="7" t="s">
        <v>870</v>
      </c>
      <c r="N75" s="7" t="s">
        <v>1665</v>
      </c>
      <c r="O75" s="26" t="s">
        <v>869</v>
      </c>
      <c r="P75" s="6" t="str">
        <f>CONCATENATE("&lt;b&gt;Designated area: &lt;/b&gt;&lt;br&gt;",O75)</f>
        <v>&lt;b&gt;Designated area: &lt;/b&gt;&lt;br&gt;Boundaries of the neighborhood are Northwestern Avenue to the north; Stenton Avenue to the east; Wissahickon Creek to the southwest; and Cresheim Valley to the southeast.</v>
      </c>
      <c r="Q75" s="29" t="s">
        <v>1465</v>
      </c>
      <c r="R75" s="6" t="str">
        <f>CONCATENATE("&lt;i&gt;",Q75,"&lt;/i&gt;")</f>
        <v>&lt;i&gt;Photo courtesy Philadelphia City Planning Commission.&lt;/i&gt;</v>
      </c>
      <c r="S75" s="39" t="s">
        <v>2170</v>
      </c>
      <c r="T75" s="39" t="s">
        <v>2171</v>
      </c>
      <c r="U75" s="3" t="s">
        <v>240</v>
      </c>
    </row>
    <row r="76" spans="1:21" ht="20.399999999999999" customHeight="1" x14ac:dyDescent="0.3">
      <c r="A76" s="43">
        <v>39.944569493099998</v>
      </c>
      <c r="B76" s="43">
        <v>-75.149149188699994</v>
      </c>
      <c r="C76" s="18" t="s">
        <v>1306</v>
      </c>
      <c r="D76" s="19">
        <v>2008</v>
      </c>
      <c r="E76" s="18" t="s">
        <v>525</v>
      </c>
      <c r="F76" s="18" t="s">
        <v>428</v>
      </c>
      <c r="G76" s="20" t="s">
        <v>1220</v>
      </c>
      <c r="H76" s="19" t="s">
        <v>1197</v>
      </c>
      <c r="I76" s="3" t="s">
        <v>416</v>
      </c>
      <c r="J76" s="6" t="str">
        <f>CONCATENATE(C76,", ",E76,", ",G76)</f>
        <v>Society Hill, Philadelphia, PA</v>
      </c>
      <c r="K76" s="6" t="str">
        <f>CONCATENATE("&lt;b&gt;An APA Great ",H76," ",D76,"&lt;/b&gt;")</f>
        <v>&lt;b&gt;An APA Great Neighborhood 2008&lt;/b&gt;</v>
      </c>
      <c r="L76" s="4" t="s">
        <v>1662</v>
      </c>
      <c r="M76" s="7" t="s">
        <v>1663</v>
      </c>
      <c r="N76" s="7" t="s">
        <v>1664</v>
      </c>
      <c r="O76" s="26"/>
      <c r="Q76" s="29" t="s">
        <v>1463</v>
      </c>
      <c r="R76" s="6" t="str">
        <f>CONCATENATE("&lt;i&gt;",Q76,"&lt;/i&gt;")</f>
        <v>&lt;i&gt;Photo by Dick Gouldey, City of Philadelphia.&lt;/i&gt;</v>
      </c>
      <c r="S76" s="37" t="s">
        <v>2186</v>
      </c>
      <c r="T76" s="37" t="s">
        <v>2187</v>
      </c>
      <c r="U76" s="3" t="s">
        <v>53</v>
      </c>
    </row>
    <row r="77" spans="1:21" ht="20.399999999999999" customHeight="1" x14ac:dyDescent="0.3">
      <c r="A77" s="43">
        <v>41.828962133300003</v>
      </c>
      <c r="B77" s="43">
        <v>-71.401373385799999</v>
      </c>
      <c r="C77" s="18" t="s">
        <v>1525</v>
      </c>
      <c r="D77" s="19">
        <v>2011</v>
      </c>
      <c r="E77" s="18" t="s">
        <v>576</v>
      </c>
      <c r="F77" s="18" t="s">
        <v>577</v>
      </c>
      <c r="G77" s="20" t="s">
        <v>1247</v>
      </c>
      <c r="H77" s="19" t="s">
        <v>1197</v>
      </c>
      <c r="I77" s="3" t="s">
        <v>416</v>
      </c>
      <c r="J77" s="6" t="str">
        <f>CONCATENATE(C77,", ",E77,", ",G77)</f>
        <v>College Hill, Providence, RI</v>
      </c>
      <c r="K77" s="6" t="str">
        <f>CONCATENATE("&lt;b&gt;An APA Great ",H77," ",D77,"&lt;/b&gt;")</f>
        <v>&lt;b&gt;An APA Great Neighborhood 2011&lt;/b&gt;</v>
      </c>
      <c r="L77" s="4" t="s">
        <v>1667</v>
      </c>
      <c r="M77" s="7" t="s">
        <v>1668</v>
      </c>
      <c r="N77" s="7" t="s">
        <v>755</v>
      </c>
      <c r="O77" s="26" t="s">
        <v>754</v>
      </c>
      <c r="P77" s="6" t="str">
        <f>CONCATENATE("&lt;b&gt;Designated area: &lt;/b&gt;&lt;br&gt;",O77)</f>
        <v>&lt;b&gt;Designated area: &lt;/b&gt;&lt;br&gt;Bounded by Olney Street and Alumni Avenue to the north, Arlington Avenue and Governor Street to the east, John Street to the south, and North and South Main Streets to the west.</v>
      </c>
      <c r="Q77" s="29" t="s">
        <v>1472</v>
      </c>
      <c r="R77" s="6" t="str">
        <f>CONCATENATE("&lt;i&gt;",Q77,"&lt;/i&gt;")</f>
        <v>&lt;i&gt;Photo Jason Martin, City of Providence Department of Planning and Development.&lt;/i&gt;</v>
      </c>
      <c r="S77" s="38" t="s">
        <v>2190</v>
      </c>
      <c r="T77" s="37" t="s">
        <v>2191</v>
      </c>
      <c r="U77" s="3" t="s">
        <v>187</v>
      </c>
    </row>
    <row r="78" spans="1:21" ht="20.399999999999999" customHeight="1" x14ac:dyDescent="0.3">
      <c r="A78" s="43">
        <v>41.730381000000001</v>
      </c>
      <c r="B78" s="43">
        <v>-71.282550000000001</v>
      </c>
      <c r="C78" s="18" t="s">
        <v>1698</v>
      </c>
      <c r="D78" s="19">
        <v>2016</v>
      </c>
      <c r="E78" s="18" t="s">
        <v>1699</v>
      </c>
      <c r="F78" s="18" t="s">
        <v>577</v>
      </c>
      <c r="G78" s="20" t="s">
        <v>1247</v>
      </c>
      <c r="H78" s="19" t="s">
        <v>1197</v>
      </c>
      <c r="I78" s="3" t="s">
        <v>416</v>
      </c>
      <c r="J78" s="6" t="str">
        <f>CONCATENATE(C78,", ",E78,", ",G78)</f>
        <v>Downtown Warren, Warren, RI</v>
      </c>
      <c r="K78" s="6" t="str">
        <f>CONCATENATE("&lt;b&gt;An APA Great ",H78," ",D78,"&lt;/b&gt;")</f>
        <v>&lt;b&gt;An APA Great Neighborhood 2016&lt;/b&gt;</v>
      </c>
      <c r="L78" s="4" t="s">
        <v>1712</v>
      </c>
      <c r="M78" s="7" t="s">
        <v>2479</v>
      </c>
      <c r="N78" s="7" t="s">
        <v>1757</v>
      </c>
      <c r="O78" s="26" t="s">
        <v>1713</v>
      </c>
      <c r="P78" s="6" t="str">
        <f>CONCATENATE("&lt;b&gt;Designated area: &lt;/b&gt;&lt;br&gt;",O78)</f>
        <v xml:space="preserve">&lt;b&gt;Designated area: &lt;/b&gt;&lt;br&gt;Downtown Warren is enclosed by Warren Bridge and Belcher Cove to the North; Cutler Street to the East; Bridge Street to the South; and the Palmer River to the West. </v>
      </c>
      <c r="Q78" s="29" t="s">
        <v>1756</v>
      </c>
      <c r="R78" s="6" t="str">
        <f>CONCATENATE("&lt;i&gt;",Q78,"&lt;/i&gt;")</f>
        <v>&lt;i&gt;Photo courtesy of Hope &amp; Main.&lt;/i&gt;</v>
      </c>
      <c r="S78" s="38" t="s">
        <v>2192</v>
      </c>
      <c r="T78" s="38" t="s">
        <v>2193</v>
      </c>
      <c r="U78" s="31" t="s">
        <v>1774</v>
      </c>
    </row>
    <row r="79" spans="1:21" ht="20.399999999999999" customHeight="1" x14ac:dyDescent="0.3">
      <c r="A79" s="43">
        <v>32.4351916062</v>
      </c>
      <c r="B79" s="43">
        <v>-80.673340343299998</v>
      </c>
      <c r="C79" s="18" t="s">
        <v>284</v>
      </c>
      <c r="D79" s="19">
        <v>2013</v>
      </c>
      <c r="E79" s="18" t="s">
        <v>950</v>
      </c>
      <c r="F79" s="18" t="s">
        <v>573</v>
      </c>
      <c r="G79" s="20" t="s">
        <v>1246</v>
      </c>
      <c r="H79" s="19" t="s">
        <v>1197</v>
      </c>
      <c r="I79" s="3" t="s">
        <v>416</v>
      </c>
      <c r="J79" s="6" t="str">
        <f>CONCATENATE(C79,", ",E79,", ",G79)</f>
        <v>Beaufort Historic District, Beaufort, SC</v>
      </c>
      <c r="K79" s="6" t="str">
        <f>CONCATENATE("&lt;b&gt;An APA Great ",H79," ",D79,"&lt;/b&gt;")</f>
        <v>&lt;b&gt;An APA Great Neighborhood 2013&lt;/b&gt;</v>
      </c>
      <c r="L79" s="4" t="s">
        <v>949</v>
      </c>
      <c r="M79" s="7" t="s">
        <v>1669</v>
      </c>
      <c r="N79" s="7" t="s">
        <v>2550</v>
      </c>
      <c r="O79" s="26" t="s">
        <v>951</v>
      </c>
      <c r="P79" s="6" t="str">
        <f>CONCATENATE("&lt;b&gt;Designated area: &lt;/b&gt;&lt;br&gt;",O79)</f>
        <v>&lt;b&gt;Designated area: &lt;/b&gt;&lt;br&gt;Neighborhood is bounded by the Beaufort River to the south and east, Bladen and Hamar Streets to the west, and Boundary Street to the north.</v>
      </c>
      <c r="Q79" s="29" t="s">
        <v>1444</v>
      </c>
      <c r="R79" s="6" t="str">
        <f>CONCATENATE("&lt;i&gt;",Q79,"&lt;/i&gt;")</f>
        <v>&lt;i&gt;Photo courtesy Paul Nurnberg Photography.&lt;/i&gt;</v>
      </c>
      <c r="S79" s="37" t="s">
        <v>2196</v>
      </c>
      <c r="T79" s="37" t="s">
        <v>2197</v>
      </c>
      <c r="U79" s="3" t="s">
        <v>285</v>
      </c>
    </row>
    <row r="80" spans="1:21" ht="20.399999999999999" customHeight="1" x14ac:dyDescent="0.3">
      <c r="A80" s="44">
        <v>34.191566000000002</v>
      </c>
      <c r="B80" s="44">
        <v>-82.160878999999994</v>
      </c>
      <c r="C80" s="22" t="s">
        <v>2388</v>
      </c>
      <c r="D80" s="22">
        <v>2017</v>
      </c>
      <c r="E80" s="22" t="s">
        <v>2389</v>
      </c>
      <c r="F80" s="22" t="s">
        <v>573</v>
      </c>
      <c r="G80" s="22" t="s">
        <v>1246</v>
      </c>
      <c r="H80" s="22" t="s">
        <v>1197</v>
      </c>
      <c r="I80" s="14" t="s">
        <v>416</v>
      </c>
      <c r="J80" s="6" t="str">
        <f>CONCATENATE(C80,", ",E80,", ",G80)</f>
        <v>Uptown Greenwood, Greenwood, SC</v>
      </c>
      <c r="K80" s="6" t="str">
        <f>CONCATENATE("&lt;b&gt;An APA Great ",H80," ",D80,"&lt;/b&gt;")</f>
        <v>&lt;b&gt;An APA Great Neighborhood 2017&lt;/b&gt;</v>
      </c>
      <c r="L80" s="14" t="s">
        <v>2390</v>
      </c>
      <c r="M80" s="14" t="s">
        <v>2623</v>
      </c>
      <c r="N80" s="14" t="s">
        <v>2624</v>
      </c>
      <c r="O80" s="22" t="s">
        <v>2391</v>
      </c>
      <c r="P80" s="6" t="str">
        <f>CONCATENATE("&lt;b&gt;Designated area: &lt;/b&gt;&lt;br&gt;",O80)</f>
        <v>&lt;b&gt;Designated area: &lt;/b&gt;&lt;br&gt;Uptown is 82 acres of commercial, residential and public space centered around the stretch of Main Street south of Seaboard Avenue and north of Court Avenue East, and expands several blocks east and west.</v>
      </c>
      <c r="Q80" s="22" t="s">
        <v>2392</v>
      </c>
      <c r="R80" s="6" t="str">
        <f>CONCATENATE("&lt;i&gt;",Q80,"&lt;/i&gt;")</f>
        <v>&lt;i&gt;Photo courtesy the City of Greenwood&lt;/i&gt;</v>
      </c>
      <c r="S80" s="38" t="s">
        <v>2393</v>
      </c>
      <c r="T80" s="38" t="s">
        <v>2394</v>
      </c>
      <c r="U80" s="31" t="s">
        <v>2395</v>
      </c>
    </row>
    <row r="81" spans="1:21" ht="20.399999999999999" customHeight="1" x14ac:dyDescent="0.3">
      <c r="A81" s="43">
        <v>43.549635564699997</v>
      </c>
      <c r="B81" s="43">
        <v>-96.735190637599999</v>
      </c>
      <c r="C81" s="18" t="s">
        <v>1294</v>
      </c>
      <c r="D81" s="19">
        <v>2010</v>
      </c>
      <c r="E81" s="18" t="s">
        <v>698</v>
      </c>
      <c r="F81" s="18" t="s">
        <v>699</v>
      </c>
      <c r="G81" s="20" t="s">
        <v>1261</v>
      </c>
      <c r="H81" s="19" t="s">
        <v>1197</v>
      </c>
      <c r="I81" s="3" t="s">
        <v>416</v>
      </c>
      <c r="J81" s="6" t="str">
        <f>CONCATENATE(C81,", ",E81,", ",G81)</f>
        <v>Cathedral Historic District, Sioux Falls, SD</v>
      </c>
      <c r="K81" s="6" t="str">
        <f>CONCATENATE("&lt;b&gt;An APA Great ",H81," ",D81,"&lt;/b&gt;")</f>
        <v>&lt;b&gt;An APA Great Neighborhood 2010&lt;/b&gt;</v>
      </c>
      <c r="L81" s="4" t="s">
        <v>697</v>
      </c>
      <c r="M81" s="7" t="s">
        <v>700</v>
      </c>
      <c r="N81" s="7" t="s">
        <v>701</v>
      </c>
      <c r="O81" s="26" t="s">
        <v>2551</v>
      </c>
      <c r="P81" s="6" t="str">
        <f>CONCATENATE("&lt;b&gt;Designated area: &lt;/b&gt;&lt;br&gt;",O81)</f>
        <v>&lt;b&gt;Designated area: &lt;/b&gt;&lt;br&gt;Bounded by West 4th and West 6th Streets to the north, West 10th Street to the south, North Spring Avenue to the east and North Summit and North Prairie Avenues to the west.</v>
      </c>
      <c r="Q81" s="29" t="s">
        <v>1476</v>
      </c>
      <c r="R81" s="6" t="str">
        <f>CONCATENATE("&lt;i&gt;",Q81,"&lt;/i&gt;")</f>
        <v>&lt;i&gt;Photo courtesy of Kathy Rustwick.&lt;/i&gt;</v>
      </c>
      <c r="S81" s="37" t="s">
        <v>2206</v>
      </c>
      <c r="T81" s="37" t="s">
        <v>2207</v>
      </c>
      <c r="U81" s="3" t="s">
        <v>144</v>
      </c>
    </row>
    <row r="82" spans="1:21" ht="20.399999999999999" customHeight="1" x14ac:dyDescent="0.3">
      <c r="A82" s="43">
        <v>35.121150870100003</v>
      </c>
      <c r="B82" s="43">
        <v>-89.993040338399993</v>
      </c>
      <c r="C82" s="18" t="s">
        <v>239</v>
      </c>
      <c r="D82" s="19">
        <v>2012</v>
      </c>
      <c r="E82" s="18" t="s">
        <v>864</v>
      </c>
      <c r="F82" s="18" t="s">
        <v>605</v>
      </c>
      <c r="G82" s="20" t="s">
        <v>1250</v>
      </c>
      <c r="H82" s="19" t="s">
        <v>1197</v>
      </c>
      <c r="I82" s="3" t="s">
        <v>416</v>
      </c>
      <c r="J82" s="6" t="str">
        <f>CONCATENATE(C82,", ",E82,", ",G82)</f>
        <v>Cooper-Young, Memphis, TN</v>
      </c>
      <c r="K82" s="6" t="str">
        <f>CONCATENATE("&lt;b&gt;An APA Great ",H82," ",D82,"&lt;/b&gt;")</f>
        <v>&lt;b&gt;An APA Great Neighborhood 2012&lt;/b&gt;</v>
      </c>
      <c r="L82" s="4" t="s">
        <v>865</v>
      </c>
      <c r="M82" s="7" t="s">
        <v>867</v>
      </c>
      <c r="N82" s="7" t="s">
        <v>868</v>
      </c>
      <c r="O82" s="26" t="s">
        <v>866</v>
      </c>
      <c r="P82" s="6" t="str">
        <f>CONCATENATE("&lt;b&gt;Designated area: &lt;/b&gt;&lt;br&gt;",O82)</f>
        <v>&lt;b&gt;Designated area: &lt;/b&gt;&lt;br&gt;The designated area is bound by Central Avenue to the north; East Parkway South to the east; Southern Avenue to the south; and McLean Blvd. to the west.</v>
      </c>
      <c r="Q82" s="29" t="s">
        <v>1480</v>
      </c>
      <c r="R82" s="6" t="str">
        <f>CONCATENATE("&lt;i&gt;",Q82,"&lt;/i&gt;")</f>
        <v>&lt;i&gt;Photo courtesy Josh Whitehead.&lt;/i&gt;</v>
      </c>
      <c r="S82" s="37" t="s">
        <v>2210</v>
      </c>
      <c r="T82" s="37" t="s">
        <v>2211</v>
      </c>
      <c r="U82" s="3" t="s">
        <v>238</v>
      </c>
    </row>
    <row r="83" spans="1:21" ht="20.399999999999999" customHeight="1" x14ac:dyDescent="0.3">
      <c r="A83" s="43">
        <v>35.9250065998</v>
      </c>
      <c r="B83" s="43">
        <v>-86.869015817700003</v>
      </c>
      <c r="C83" s="18" t="s">
        <v>98</v>
      </c>
      <c r="D83" s="19">
        <v>2009</v>
      </c>
      <c r="E83" s="18" t="s">
        <v>604</v>
      </c>
      <c r="F83" s="18" t="s">
        <v>605</v>
      </c>
      <c r="G83" s="20" t="s">
        <v>1250</v>
      </c>
      <c r="H83" s="19" t="s">
        <v>1197</v>
      </c>
      <c r="I83" s="3" t="s">
        <v>416</v>
      </c>
      <c r="J83" s="6" t="str">
        <f>CONCATENATE(C83,", ",E83,", ",G83)</f>
        <v>Downtown Franklin Historic District, Franklin, TN</v>
      </c>
      <c r="K83" s="6" t="str">
        <f>CONCATENATE("&lt;b&gt;An APA Great ",H83," ",D83,"&lt;/b&gt;")</f>
        <v>&lt;b&gt;An APA Great Neighborhood 2009&lt;/b&gt;</v>
      </c>
      <c r="L83" s="4" t="s">
        <v>606</v>
      </c>
      <c r="M83" s="7" t="s">
        <v>2341</v>
      </c>
      <c r="N83" s="7" t="s">
        <v>2342</v>
      </c>
      <c r="O83" s="26" t="s">
        <v>607</v>
      </c>
      <c r="P83" s="6" t="str">
        <f>CONCATENATE("&lt;b&gt;Designated area: &lt;/b&gt;&lt;br&gt;",O83)</f>
        <v>&lt;b&gt;Designated area: &lt;/b&gt;&lt;br&gt;Franklin's historic downtown is bounded by North Margin Street and Bridge Street to the north, South Margin Street to the south, 1st Avenue to the east and 5th Avenue to the west.</v>
      </c>
      <c r="Q83" s="29" t="s">
        <v>1478</v>
      </c>
      <c r="R83" s="6" t="str">
        <f>CONCATENATE("&lt;i&gt;",Q83,"&lt;/i&gt;")</f>
        <v>&lt;i&gt;Photo courtesy of Steve Valley.&lt;/i&gt;</v>
      </c>
      <c r="S83" s="37" t="s">
        <v>2212</v>
      </c>
      <c r="T83" s="37" t="s">
        <v>2213</v>
      </c>
      <c r="U83" s="3" t="s">
        <v>99</v>
      </c>
    </row>
    <row r="84" spans="1:21" ht="20.399999999999999" customHeight="1" x14ac:dyDescent="0.3">
      <c r="A84" s="43">
        <v>33.019447039799999</v>
      </c>
      <c r="B84" s="43">
        <v>-96.700380242199998</v>
      </c>
      <c r="C84" s="18" t="s">
        <v>400</v>
      </c>
      <c r="D84" s="19">
        <v>2015</v>
      </c>
      <c r="E84" s="18" t="s">
        <v>1148</v>
      </c>
      <c r="F84" s="18" t="s">
        <v>457</v>
      </c>
      <c r="G84" s="20" t="s">
        <v>1225</v>
      </c>
      <c r="H84" s="19" t="s">
        <v>1197</v>
      </c>
      <c r="I84" s="3" t="s">
        <v>416</v>
      </c>
      <c r="J84" s="6" t="str">
        <f>CONCATENATE(C84,", ",E84,", ",G84)</f>
        <v>Downtown Plano, Plano, TX</v>
      </c>
      <c r="K84" s="6" t="str">
        <f>CONCATENATE("&lt;b&gt;An APA Great ",H84," ",D84,"&lt;/b&gt;")</f>
        <v>&lt;b&gt;An APA Great Neighborhood 2015&lt;/b&gt;</v>
      </c>
      <c r="L84" s="4" t="s">
        <v>1147</v>
      </c>
      <c r="M84" s="7" t="s">
        <v>1150</v>
      </c>
      <c r="N84" s="7" t="s">
        <v>1151</v>
      </c>
      <c r="O84" s="26" t="s">
        <v>1149</v>
      </c>
      <c r="P84" s="6" t="str">
        <f>CONCATENATE("&lt;b&gt;Designated area: &lt;/b&gt;&lt;br&gt;",O84)</f>
        <v>&lt;b&gt;Designated area: &lt;/b&gt;&lt;br&gt;Downtown Plano is bordered by roughly 18th Place and 16th Street (North), roughly F Avenue (East), roughly 14th Street and the St. Louis/Southwestern Railroad (South), and roughly N and P Avenues (West).</v>
      </c>
      <c r="Q84" s="29" t="s">
        <v>1487</v>
      </c>
      <c r="R84" s="6" t="str">
        <f>CONCATENATE("&lt;i&gt;",Q84,"&lt;/i&gt;")</f>
        <v>&lt;i&gt;Photo City of Plano.&lt;/i&gt;</v>
      </c>
      <c r="S84" s="37" t="s">
        <v>2220</v>
      </c>
      <c r="T84" s="37" t="s">
        <v>2221</v>
      </c>
      <c r="U84" s="3" t="s">
        <v>401</v>
      </c>
    </row>
    <row r="85" spans="1:21" ht="20.399999999999999" customHeight="1" x14ac:dyDescent="0.3">
      <c r="A85" s="43">
        <v>30.638062000000001</v>
      </c>
      <c r="B85" s="43">
        <v>-97.678075000000007</v>
      </c>
      <c r="C85" s="18" t="s">
        <v>2747</v>
      </c>
      <c r="D85" s="19">
        <v>2018</v>
      </c>
      <c r="E85" s="18" t="s">
        <v>2748</v>
      </c>
      <c r="F85" s="18" t="s">
        <v>457</v>
      </c>
      <c r="G85" s="20" t="s">
        <v>1225</v>
      </c>
      <c r="H85" s="19" t="s">
        <v>1197</v>
      </c>
      <c r="I85" s="3" t="s">
        <v>416</v>
      </c>
      <c r="J85" s="6" t="s">
        <v>2853</v>
      </c>
      <c r="K85" s="6" t="str">
        <f>CONCATENATE("&lt;b&gt;An APA Great ",H85," ",D85,"&lt;/b&gt;")</f>
        <v>&lt;b&gt;An APA Great Neighborhood 2018&lt;/b&gt;</v>
      </c>
      <c r="L85" s="4" t="s">
        <v>2749</v>
      </c>
      <c r="M85" s="14" t="s">
        <v>2750</v>
      </c>
      <c r="N85" s="14" t="s">
        <v>2846</v>
      </c>
      <c r="O85" s="22" t="s">
        <v>2751</v>
      </c>
      <c r="P85" s="6" t="str">
        <f>CONCATENATE("&lt;b&gt;Designated area: &lt;/b&gt;&lt;br&gt;",O85)</f>
        <v>&lt;b&gt;Designated area: &lt;/b&gt;&lt;br&gt;Historic Downtown Georgetown is bordered by the South Fork of the San Gabriel River to the north, West Street to the west, University Avenue to the south, and South Myrtle Street to the east.</v>
      </c>
      <c r="Q85" s="29" t="s">
        <v>2752</v>
      </c>
      <c r="R85" s="6" t="str">
        <f>CONCATENATE("&lt;i&gt;",Q85,"&lt;/i&gt;")</f>
        <v>&lt;i&gt;Photo courtesy of the City of Georgetown. &lt;/i&gt;</v>
      </c>
      <c r="S85" s="38" t="s">
        <v>2812</v>
      </c>
      <c r="T85" s="38" t="s">
        <v>2813</v>
      </c>
      <c r="U85" s="3" t="s">
        <v>2869</v>
      </c>
    </row>
    <row r="86" spans="1:21" ht="20.399999999999999" customHeight="1" x14ac:dyDescent="0.3">
      <c r="A86" s="43">
        <v>29.746029532400001</v>
      </c>
      <c r="B86" s="43">
        <v>-95.397124282700005</v>
      </c>
      <c r="C86" s="18" t="s">
        <v>100</v>
      </c>
      <c r="D86" s="19">
        <v>2009</v>
      </c>
      <c r="E86" s="18" t="s">
        <v>608</v>
      </c>
      <c r="F86" s="18" t="s">
        <v>457</v>
      </c>
      <c r="G86" s="20" t="s">
        <v>1225</v>
      </c>
      <c r="H86" s="19" t="s">
        <v>1197</v>
      </c>
      <c r="I86" s="3" t="s">
        <v>416</v>
      </c>
      <c r="J86" s="6" t="str">
        <f>CONCATENATE(C86,", ",E86,", ",G86)</f>
        <v>Montrose, Houston, TX</v>
      </c>
      <c r="K86" s="6" t="str">
        <f>CONCATENATE("&lt;b&gt;An APA Great ",H86," ",D86,"&lt;/b&gt;")</f>
        <v>&lt;b&gt;An APA Great Neighborhood 2009&lt;/b&gt;</v>
      </c>
      <c r="L86" s="4" t="s">
        <v>609</v>
      </c>
      <c r="M86" s="7" t="s">
        <v>610</v>
      </c>
      <c r="N86" s="7" t="s">
        <v>2346</v>
      </c>
      <c r="O86" s="26" t="s">
        <v>611</v>
      </c>
      <c r="P86" s="6" t="str">
        <f>CONCATENATE("&lt;b&gt;Designated area: &lt;/b&gt;&lt;br&gt;",O86)</f>
        <v>&lt;b&gt;Designated area: &lt;/b&gt;&lt;br&gt;The neighborhood is immediately west of downtown Houston and is bounded by Allen Parkway to the north, Highway 59 to the south, Bagby Street to the east, and Shepherd Drive to the west.</v>
      </c>
      <c r="Q86" s="29" t="s">
        <v>1484</v>
      </c>
      <c r="R86" s="6" t="str">
        <f>CONCATENATE("&lt;i&gt;",Q86,"&lt;/i&gt;")</f>
        <v>&lt;i&gt;Photo courtesy of Nathan Kraus.&lt;/i&gt;</v>
      </c>
      <c r="S86" s="37" t="s">
        <v>2228</v>
      </c>
      <c r="T86" s="37" t="s">
        <v>2229</v>
      </c>
      <c r="U86" s="3" t="s">
        <v>101</v>
      </c>
    </row>
    <row r="87" spans="1:21" ht="20.399999999999999" customHeight="1" x14ac:dyDescent="0.3">
      <c r="A87" s="43">
        <v>30.2758688499</v>
      </c>
      <c r="B87" s="43">
        <v>-97.760529778000006</v>
      </c>
      <c r="C87" s="18" t="s">
        <v>17</v>
      </c>
      <c r="D87" s="19">
        <v>2007</v>
      </c>
      <c r="E87" s="18" t="s">
        <v>456</v>
      </c>
      <c r="F87" s="18" t="s">
        <v>457</v>
      </c>
      <c r="G87" s="20" t="s">
        <v>1225</v>
      </c>
      <c r="H87" s="19" t="s">
        <v>1197</v>
      </c>
      <c r="I87" s="3" t="s">
        <v>416</v>
      </c>
      <c r="J87" s="6" t="str">
        <f>CONCATENATE(C87,", ",E87,", ",G87)</f>
        <v>Old West Austin, Austin, TX</v>
      </c>
      <c r="K87" s="6" t="str">
        <f>CONCATENATE("&lt;b&gt;An APA Great ",H87," ",D87,"&lt;/b&gt;")</f>
        <v>&lt;b&gt;An APA Great Neighborhood 2007&lt;/b&gt;</v>
      </c>
      <c r="L87" s="4" t="s">
        <v>2480</v>
      </c>
      <c r="M87" s="7" t="s">
        <v>458</v>
      </c>
      <c r="N87" s="7" t="s">
        <v>1672</v>
      </c>
      <c r="O87" s="26"/>
      <c r="Q87" s="29" t="s">
        <v>1549</v>
      </c>
      <c r="R87" s="6" t="str">
        <f>CONCATENATE("&lt;i&gt;",Q87,"&lt;/i&gt;")</f>
        <v>&lt;i&gt;Photo courtesy of Chris Schorre.&lt;/i&gt;</v>
      </c>
      <c r="S87" s="37" t="s">
        <v>2230</v>
      </c>
      <c r="T87" s="37" t="s">
        <v>2231</v>
      </c>
      <c r="U87" s="33" t="s">
        <v>18</v>
      </c>
    </row>
    <row r="88" spans="1:21" ht="20.399999999999999" customHeight="1" x14ac:dyDescent="0.3">
      <c r="A88" s="44">
        <v>29.443244</v>
      </c>
      <c r="B88" s="44">
        <v>-98.480417000000003</v>
      </c>
      <c r="C88" s="22" t="s">
        <v>2382</v>
      </c>
      <c r="D88" s="22">
        <v>2017</v>
      </c>
      <c r="E88" s="22" t="s">
        <v>736</v>
      </c>
      <c r="F88" s="22" t="s">
        <v>457</v>
      </c>
      <c r="G88" s="22" t="s">
        <v>1225</v>
      </c>
      <c r="H88" s="22" t="s">
        <v>1197</v>
      </c>
      <c r="I88" s="14" t="s">
        <v>416</v>
      </c>
      <c r="J88" s="6" t="str">
        <f>CONCATENATE(C88,", ",E88,", ",G88)</f>
        <v>Pearl, San Antonio, TX</v>
      </c>
      <c r="K88" s="6" t="str">
        <f>CONCATENATE("&lt;b&gt;An APA Great ",H88," ",D88,"&lt;/b&gt;")</f>
        <v>&lt;b&gt;An APA Great Neighborhood 2017&lt;/b&gt;</v>
      </c>
      <c r="L88" s="14" t="s">
        <v>2498</v>
      </c>
      <c r="M88" s="14" t="s">
        <v>2481</v>
      </c>
      <c r="N88" s="14" t="s">
        <v>2499</v>
      </c>
      <c r="O88" s="22" t="s">
        <v>2383</v>
      </c>
      <c r="P88" s="6" t="str">
        <f>CONCATENATE("&lt;b&gt;Designated area: &lt;/b&gt;&lt;br&gt;",O88)</f>
        <v xml:space="preserve">&lt;b&gt;Designated area: &lt;/b&gt;&lt;br&gt;Pearl is bordered by the San Antonio River Walk to the west, East Grayson Street to the north, Broadway Street to the east and Newell Avenue to the south. </v>
      </c>
      <c r="Q88" s="22" t="s">
        <v>2384</v>
      </c>
      <c r="R88" s="6" t="str">
        <f>CONCATENATE("&lt;i&gt;",Q88,"&lt;/i&gt;")</f>
        <v>&lt;i&gt;Photo courtesy Matt Buikema&lt;/i&gt;</v>
      </c>
      <c r="S88" s="38" t="s">
        <v>2385</v>
      </c>
      <c r="T88" s="38" t="s">
        <v>2386</v>
      </c>
      <c r="U88" s="31" t="s">
        <v>2387</v>
      </c>
    </row>
    <row r="89" spans="1:21" ht="20.399999999999999" customHeight="1" x14ac:dyDescent="0.3">
      <c r="A89" s="43">
        <v>40.7225788712</v>
      </c>
      <c r="B89" s="43">
        <v>-111.85954419700001</v>
      </c>
      <c r="C89" s="18" t="s">
        <v>236</v>
      </c>
      <c r="D89" s="19">
        <v>2012</v>
      </c>
      <c r="E89" s="18" t="s">
        <v>494</v>
      </c>
      <c r="F89" s="18" t="s">
        <v>495</v>
      </c>
      <c r="G89" s="20" t="s">
        <v>1234</v>
      </c>
      <c r="H89" s="19" t="s">
        <v>1197</v>
      </c>
      <c r="I89" s="3" t="s">
        <v>416</v>
      </c>
      <c r="J89" s="6" t="str">
        <f>CONCATENATE(C89,", ",E89,", ",G89)</f>
        <v>Fairmont-Sugar House, Salt Lake City, UT</v>
      </c>
      <c r="K89" s="6" t="str">
        <f>CONCATENATE("&lt;b&gt;An APA Great ",H89," ",D89,"&lt;/b&gt;")</f>
        <v>&lt;b&gt;An APA Great Neighborhood 2012&lt;/b&gt;</v>
      </c>
      <c r="L89" s="4" t="s">
        <v>2482</v>
      </c>
      <c r="M89" s="7" t="s">
        <v>862</v>
      </c>
      <c r="N89" s="7" t="s">
        <v>863</v>
      </c>
      <c r="O89" s="26" t="s">
        <v>861</v>
      </c>
      <c r="P89" s="6" t="str">
        <f>CONCATENATE("&lt;b&gt;Designated area: &lt;/b&gt;&lt;br&gt;",O89)</f>
        <v>&lt;b&gt;Designated area: &lt;/b&gt;&lt;br&gt;Designated area bounded by 2100 South Street to the north; 1300 East Street to the east; I-80 to the south; and 700 East Street to the west.</v>
      </c>
      <c r="Q89" s="29" t="s">
        <v>1490</v>
      </c>
      <c r="R89" s="6" t="str">
        <f>CONCATENATE("&lt;i&gt;",Q89,"&lt;/i&gt;")</f>
        <v>&lt;i&gt;Photo courtesy Laurie Bray.&lt;/i&gt;</v>
      </c>
      <c r="S89" s="37" t="s">
        <v>2238</v>
      </c>
      <c r="T89" s="37" t="s">
        <v>2239</v>
      </c>
      <c r="U89" s="3" t="s">
        <v>237</v>
      </c>
    </row>
    <row r="90" spans="1:21" ht="20.399999999999999" customHeight="1" x14ac:dyDescent="0.3">
      <c r="A90" s="43">
        <v>36.865473000000001</v>
      </c>
      <c r="B90" s="43">
        <v>-76.300417999999993</v>
      </c>
      <c r="C90" s="18" t="s">
        <v>2735</v>
      </c>
      <c r="D90" s="19">
        <v>2018</v>
      </c>
      <c r="E90" s="18" t="s">
        <v>945</v>
      </c>
      <c r="F90" s="18" t="s">
        <v>482</v>
      </c>
      <c r="G90" s="20" t="s">
        <v>1231</v>
      </c>
      <c r="H90" s="19" t="s">
        <v>1197</v>
      </c>
      <c r="I90" s="3" t="s">
        <v>416</v>
      </c>
      <c r="J90" s="6" t="str">
        <f>CONCATENATE(C90,", ",E90,", ",G90)</f>
        <v>Ghent, Norfolk, VA</v>
      </c>
      <c r="K90" s="6" t="str">
        <f>CONCATENATE("&lt;b&gt;An APA Great ",H90," ",D90,"&lt;/b&gt;")</f>
        <v>&lt;b&gt;An APA Great Neighborhood 2018&lt;/b&gt;</v>
      </c>
      <c r="L90" s="4" t="s">
        <v>2736</v>
      </c>
      <c r="M90" s="14" t="s">
        <v>2852</v>
      </c>
      <c r="N90" s="14" t="s">
        <v>2737</v>
      </c>
      <c r="O90" s="22" t="s">
        <v>2738</v>
      </c>
      <c r="P90" s="6" t="str">
        <f>CONCATENATE("&lt;b&gt;Designated area: &lt;/b&gt;&lt;br&gt;",O90)</f>
        <v>&lt;b&gt;Designated area: &lt;/b&gt;&lt;br&gt;The neighborhood of Ghent is broadly defined by Brambleton Avenue to the south, Hampton Boulevard to the west, Railroad Tracts to the north, and Granby Street to the east.</v>
      </c>
      <c r="Q90" s="29" t="s">
        <v>2739</v>
      </c>
      <c r="R90" s="6" t="str">
        <f>CONCATENATE("&lt;i&gt;",Q90,"&lt;/i&gt;")</f>
        <v>&lt;i&gt;Photo courtesy of the City of Norfolk.&lt;/i&gt;</v>
      </c>
      <c r="S90" s="38" t="s">
        <v>2839</v>
      </c>
      <c r="T90" s="38" t="s">
        <v>2838</v>
      </c>
      <c r="U90" s="31" t="s">
        <v>2867</v>
      </c>
    </row>
    <row r="91" spans="1:21" ht="20.399999999999999" customHeight="1" x14ac:dyDescent="0.3">
      <c r="A91" s="43">
        <v>37.031062728499997</v>
      </c>
      <c r="B91" s="43">
        <v>-76.462035692699999</v>
      </c>
      <c r="C91" s="18" t="s">
        <v>102</v>
      </c>
      <c r="D91" s="19">
        <v>2009</v>
      </c>
      <c r="E91" s="18" t="s">
        <v>612</v>
      </c>
      <c r="F91" s="18" t="s">
        <v>482</v>
      </c>
      <c r="G91" s="20" t="s">
        <v>1231</v>
      </c>
      <c r="H91" s="19" t="s">
        <v>1197</v>
      </c>
      <c r="I91" s="3" t="s">
        <v>416</v>
      </c>
      <c r="J91" s="6" t="str">
        <f>CONCATENATE(C91,", ",E91,", ",G91)</f>
        <v>Historic Hilton Village, Newport News, VA</v>
      </c>
      <c r="K91" s="6" t="str">
        <f>CONCATENATE("&lt;b&gt;An APA Great ",H91," ",D91,"&lt;/b&gt;")</f>
        <v>&lt;b&gt;An APA Great Neighborhood 2009&lt;/b&gt;</v>
      </c>
      <c r="L91" s="4" t="s">
        <v>613</v>
      </c>
      <c r="M91" s="7" t="s">
        <v>2686</v>
      </c>
      <c r="N91" s="7" t="s">
        <v>2348</v>
      </c>
      <c r="O91" s="26" t="s">
        <v>614</v>
      </c>
      <c r="P91" s="6" t="str">
        <f>CONCATENATE("&lt;b&gt;Designated area: &lt;/b&gt;&lt;br&gt;",O91)</f>
        <v>&lt;b&gt;Designated area: &lt;/b&gt;&lt;br&gt;Historic Hilton Village is bounded by River Road to the southwest; the backyard property line between Post Street and Milford Road to the northwest; the property line between Municipal Lane and Hammond Street to the northeast; and the property line between Hopkins Street and Raleigh Road to the southeast.</v>
      </c>
      <c r="Q91" s="29" t="s">
        <v>1498</v>
      </c>
      <c r="R91" s="6" t="str">
        <f>CONCATENATE("&lt;i&gt;",Q91,"&lt;/i&gt;")</f>
        <v>&lt;i&gt;Photo courtesy of John Davis.&lt;/i&gt;</v>
      </c>
      <c r="S91" s="37" t="s">
        <v>2248</v>
      </c>
      <c r="T91" s="37" t="s">
        <v>2249</v>
      </c>
      <c r="U91" s="3" t="s">
        <v>103</v>
      </c>
    </row>
    <row r="92" spans="1:21" ht="20.399999999999999" customHeight="1" x14ac:dyDescent="0.3">
      <c r="A92" s="43">
        <v>37.552785307299999</v>
      </c>
      <c r="B92" s="43">
        <v>-77.462484356800005</v>
      </c>
      <c r="C92" s="18" t="s">
        <v>332</v>
      </c>
      <c r="D92" s="19">
        <v>2014</v>
      </c>
      <c r="E92" s="18" t="s">
        <v>481</v>
      </c>
      <c r="F92" s="18" t="s">
        <v>482</v>
      </c>
      <c r="G92" s="20" t="s">
        <v>1231</v>
      </c>
      <c r="H92" s="19" t="s">
        <v>1197</v>
      </c>
      <c r="I92" s="3" t="s">
        <v>416</v>
      </c>
      <c r="J92" s="6" t="str">
        <f>CONCATENATE(C92,", ",E92,", ",G92)</f>
        <v>The Fan, Richmond, VA</v>
      </c>
      <c r="K92" s="6" t="str">
        <f>CONCATENATE("&lt;b&gt;An APA Great ",H92," ",D92,"&lt;/b&gt;")</f>
        <v>&lt;b&gt;An APA Great Neighborhood 2014&lt;/b&gt;</v>
      </c>
      <c r="L92" s="4" t="s">
        <v>1040</v>
      </c>
      <c r="M92" s="7" t="s">
        <v>1042</v>
      </c>
      <c r="N92" s="7" t="s">
        <v>2349</v>
      </c>
      <c r="O92" s="26" t="s">
        <v>1041</v>
      </c>
      <c r="P92" s="6" t="str">
        <f>CONCATENATE("&lt;b&gt;Designated area: &lt;/b&gt;&lt;br&gt;",O92)</f>
        <v>&lt;b&gt;Designated area: &lt;/b&gt;&lt;br&gt;Bounded by Monroe Park on the east, Boulevard on the west, the Main Street Alley on the south, and Broad Street on the north.</v>
      </c>
      <c r="Q92" s="29" t="s">
        <v>1501</v>
      </c>
      <c r="R92" s="6" t="str">
        <f>CONCATENATE("&lt;i&gt;",Q92,"&lt;/i&gt;")</f>
        <v>&lt;i&gt;Photo by Calder Loth.&lt;/i&gt;</v>
      </c>
      <c r="S92" s="37" t="s">
        <v>2256</v>
      </c>
      <c r="T92" s="37" t="s">
        <v>2257</v>
      </c>
      <c r="U92" s="32" t="s">
        <v>333</v>
      </c>
    </row>
    <row r="93" spans="1:21" ht="20.399999999999999" customHeight="1" x14ac:dyDescent="0.3">
      <c r="A93" s="43">
        <v>36.850875082800002</v>
      </c>
      <c r="B93" s="43">
        <v>-76.294384112100005</v>
      </c>
      <c r="C93" s="18" t="s">
        <v>1276</v>
      </c>
      <c r="D93" s="19">
        <v>2013</v>
      </c>
      <c r="E93" s="18" t="s">
        <v>945</v>
      </c>
      <c r="F93" s="18" t="s">
        <v>482</v>
      </c>
      <c r="G93" s="20" t="s">
        <v>1231</v>
      </c>
      <c r="H93" s="19" t="s">
        <v>1197</v>
      </c>
      <c r="I93" s="3" t="s">
        <v>416</v>
      </c>
      <c r="J93" s="6" t="str">
        <f>CONCATENATE(C93,", ",E93,", ",G93)</f>
        <v>West Freemason, Norfolk, VA</v>
      </c>
      <c r="K93" s="6" t="str">
        <f>CONCATENATE("&lt;b&gt;An APA Great ",H93," ",D93,"&lt;/b&gt;")</f>
        <v>&lt;b&gt;An APA Great Neighborhood 2013&lt;/b&gt;</v>
      </c>
      <c r="L93" s="4" t="s">
        <v>2483</v>
      </c>
      <c r="M93" s="7" t="s">
        <v>947</v>
      </c>
      <c r="N93" s="7" t="s">
        <v>948</v>
      </c>
      <c r="O93" s="26" t="s">
        <v>946</v>
      </c>
      <c r="P93" s="6" t="str">
        <f>CONCATENATE("&lt;b&gt;Designated area: &lt;/b&gt;&lt;br&gt;",O93)</f>
        <v>&lt;b&gt;Designated area: &lt;/b&gt;&lt;br&gt;West Freemason, bounded by the Elizabeth River to the west and south, is west of Boush Street and south of West Brambleton Avenue.</v>
      </c>
      <c r="Q93" s="29" t="s">
        <v>1499</v>
      </c>
      <c r="R93" s="6" t="str">
        <f>CONCATENATE("&lt;i&gt;",Q93,"&lt;/i&gt;")</f>
        <v>&lt;i&gt;Photo courtesy City of Norfolk, Virginia.&lt;/i&gt;</v>
      </c>
      <c r="S93" s="37" t="s">
        <v>2266</v>
      </c>
      <c r="T93" s="37" t="s">
        <v>2267</v>
      </c>
      <c r="U93" s="3" t="s">
        <v>283</v>
      </c>
    </row>
    <row r="94" spans="1:21" ht="20.399999999999999" customHeight="1" x14ac:dyDescent="0.3">
      <c r="A94" s="43">
        <v>47.555443818299999</v>
      </c>
      <c r="B94" s="43">
        <v>-122.301818267</v>
      </c>
      <c r="C94" s="18" t="s">
        <v>1284</v>
      </c>
      <c r="D94" s="19">
        <v>2012</v>
      </c>
      <c r="E94" s="18" t="s">
        <v>463</v>
      </c>
      <c r="F94" s="18" t="s">
        <v>440</v>
      </c>
      <c r="G94" s="20" t="s">
        <v>1226</v>
      </c>
      <c r="H94" s="19" t="s">
        <v>1197</v>
      </c>
      <c r="I94" s="3" t="s">
        <v>416</v>
      </c>
      <c r="J94" s="6" t="str">
        <f>CONCATENATE(C94,", ",E94,", ",G94)</f>
        <v>Beacon Hill, Seattle, WA</v>
      </c>
      <c r="K94" s="6" t="str">
        <f>CONCATENATE("&lt;b&gt;An APA Great ",H94," ",D94,"&lt;/b&gt;")</f>
        <v>&lt;b&gt;An APA Great Neighborhood 2012&lt;/b&gt;</v>
      </c>
      <c r="L94" s="4" t="s">
        <v>858</v>
      </c>
      <c r="M94" s="7" t="s">
        <v>2484</v>
      </c>
      <c r="N94" s="7" t="s">
        <v>860</v>
      </c>
      <c r="O94" s="26" t="s">
        <v>859</v>
      </c>
      <c r="P94" s="6" t="str">
        <f>CONCATENATE("&lt;b&gt;Designated area: &lt;/b&gt;&lt;br&gt;",O94)</f>
        <v>&lt;b&gt;Designated area: &lt;/b&gt;&lt;br&gt;The Beacon Hill area consists of four neighborhoods bounded by South Dearborn Street to the north; Rainier Avenue South, Cheasty Boulevard, and Martin Luther King Jr. Way South to the east; U.S. Interstate 5 and Airport Way South to the west; and South Boeing Access Road to the south.</v>
      </c>
      <c r="Q94" s="29" t="s">
        <v>1506</v>
      </c>
      <c r="R94" s="6" t="str">
        <f>CONCATENATE("&lt;i&gt;",Q94,"&lt;/i&gt;")</f>
        <v>&lt;i&gt;Photo courtesy City of Seattle.&lt;/i&gt;</v>
      </c>
      <c r="S94" s="37" t="s">
        <v>2272</v>
      </c>
      <c r="T94" s="37" t="s">
        <v>2273</v>
      </c>
      <c r="U94" s="3" t="s">
        <v>235</v>
      </c>
    </row>
    <row r="95" spans="1:21" ht="20.399999999999999" customHeight="1" x14ac:dyDescent="0.3">
      <c r="A95" s="43">
        <v>47.654875994199998</v>
      </c>
      <c r="B95" s="43">
        <v>-117.44306063000001</v>
      </c>
      <c r="C95" s="18" t="s">
        <v>104</v>
      </c>
      <c r="D95" s="19">
        <v>2009</v>
      </c>
      <c r="E95" s="18" t="s">
        <v>615</v>
      </c>
      <c r="F95" s="18" t="s">
        <v>440</v>
      </c>
      <c r="G95" s="20" t="s">
        <v>1226</v>
      </c>
      <c r="H95" s="19" t="s">
        <v>1197</v>
      </c>
      <c r="I95" s="3" t="s">
        <v>416</v>
      </c>
      <c r="J95" s="6" t="str">
        <f>CONCATENATE(C95,", ",E95,", ",G95)</f>
        <v>Browne's Addition, Spokane, WA</v>
      </c>
      <c r="K95" s="6" t="str">
        <f>CONCATENATE("&lt;b&gt;An APA Great ",H95," ",D95,"&lt;/b&gt;")</f>
        <v>&lt;b&gt;An APA Great Neighborhood 2009&lt;/b&gt;</v>
      </c>
      <c r="L95" s="4" t="s">
        <v>1680</v>
      </c>
      <c r="M95" s="7" t="s">
        <v>617</v>
      </c>
      <c r="N95" s="7" t="s">
        <v>2687</v>
      </c>
      <c r="O95" s="26" t="s">
        <v>616</v>
      </c>
      <c r="P95" s="6" t="str">
        <f>CONCATENATE("&lt;b&gt;Designated area: &lt;/b&gt;&lt;br&gt;",O95)</f>
        <v>&lt;b&gt;Designated area: &lt;/b&gt;&lt;br&gt;Encompassing 176 acres, historic Browne's Addition lies directly west of Spokane's city center.</v>
      </c>
      <c r="Q95" s="29" t="s">
        <v>1509</v>
      </c>
      <c r="R95" s="6" t="str">
        <f>CONCATENATE("&lt;i&gt;",Q95,"&lt;/i&gt;")</f>
        <v>&lt;i&gt;Photo courtesy of Cat's Eye Photography.&lt;/i&gt;</v>
      </c>
      <c r="S95" s="37" t="s">
        <v>2274</v>
      </c>
      <c r="T95" s="37" t="s">
        <v>2275</v>
      </c>
      <c r="U95" s="3" t="s">
        <v>105</v>
      </c>
    </row>
    <row r="96" spans="1:21" ht="20.399999999999999" customHeight="1" x14ac:dyDescent="0.3">
      <c r="A96" s="43">
        <v>46.066889298900001</v>
      </c>
      <c r="B96" s="43">
        <v>-118.33951585200001</v>
      </c>
      <c r="C96" s="18" t="s">
        <v>1283</v>
      </c>
      <c r="D96" s="19">
        <v>2012</v>
      </c>
      <c r="E96" s="18" t="s">
        <v>853</v>
      </c>
      <c r="F96" s="18" t="s">
        <v>440</v>
      </c>
      <c r="G96" s="20" t="s">
        <v>1226</v>
      </c>
      <c r="H96" s="19" t="s">
        <v>1197</v>
      </c>
      <c r="I96" s="3" t="s">
        <v>416</v>
      </c>
      <c r="J96" s="6" t="str">
        <f>CONCATENATE(C96,", ",E96,", ",G96)</f>
        <v>Downtown Walla Walla, Walla Walla, WA</v>
      </c>
      <c r="K96" s="6" t="str">
        <f>CONCATENATE("&lt;b&gt;An APA Great ",H96," ",D96,"&lt;/b&gt;")</f>
        <v>&lt;b&gt;An APA Great Neighborhood 2012&lt;/b&gt;</v>
      </c>
      <c r="L96" s="4" t="s">
        <v>854</v>
      </c>
      <c r="M96" s="7" t="s">
        <v>856</v>
      </c>
      <c r="N96" s="7" t="s">
        <v>857</v>
      </c>
      <c r="O96" s="26" t="s">
        <v>855</v>
      </c>
      <c r="P96" s="6" t="str">
        <f>CONCATENATE("&lt;b&gt;Designated area: &lt;/b&gt;&lt;br&gt;",O96)</f>
        <v>&lt;b&gt;Designated area: &lt;/b&gt;&lt;br&gt;The neighborhood is bounded by Highway 12 to the north; Park Street to the east; Birch and Willow streets to the south; and 7th Avenue to the west.</v>
      </c>
      <c r="Q96" s="29" t="s">
        <v>1512</v>
      </c>
      <c r="R96" s="6" t="str">
        <f>CONCATENATE("&lt;i&gt;",Q96,"&lt;/i&gt;")</f>
        <v>&lt;i&gt;Photo courtesy Jeremy Gonzalez.&lt;/i&gt;</v>
      </c>
      <c r="S96" s="37" t="s">
        <v>2276</v>
      </c>
      <c r="T96" s="37" t="s">
        <v>2277</v>
      </c>
      <c r="U96" s="3" t="s">
        <v>234</v>
      </c>
    </row>
    <row r="97" spans="1:21" ht="20.399999999999999" customHeight="1" x14ac:dyDescent="0.3">
      <c r="A97" s="43">
        <v>47.657779503500002</v>
      </c>
      <c r="B97" s="43">
        <v>-122.35299708700001</v>
      </c>
      <c r="C97" s="18" t="s">
        <v>330</v>
      </c>
      <c r="D97" s="19">
        <v>2014</v>
      </c>
      <c r="E97" s="18" t="s">
        <v>463</v>
      </c>
      <c r="F97" s="18" t="s">
        <v>440</v>
      </c>
      <c r="G97" s="20" t="s">
        <v>1226</v>
      </c>
      <c r="H97" s="19" t="s">
        <v>1197</v>
      </c>
      <c r="I97" s="3" t="s">
        <v>416</v>
      </c>
      <c r="J97" s="6" t="str">
        <f>CONCATENATE(C97,", ",E97,", ",G97)</f>
        <v>Fremont, Seattle, WA</v>
      </c>
      <c r="K97" s="6" t="str">
        <f>CONCATENATE("&lt;b&gt;An APA Great ",H97," ",D97,"&lt;/b&gt;")</f>
        <v>&lt;b&gt;An APA Great Neighborhood 2014&lt;/b&gt;</v>
      </c>
      <c r="L97" s="4" t="s">
        <v>2552</v>
      </c>
      <c r="M97" s="7" t="s">
        <v>2688</v>
      </c>
      <c r="N97" s="7" t="s">
        <v>2689</v>
      </c>
      <c r="O97" s="26" t="s">
        <v>1039</v>
      </c>
      <c r="P97" s="6" t="str">
        <f>CONCATENATE("&lt;b&gt;Designated area: &lt;/b&gt;&lt;br&gt;",O97)</f>
        <v>&lt;b&gt;Designated area: &lt;/b&gt;&lt;br&gt;Bounded by Lake Washington Ship Canal to the south, Stone Way North to the east, 8th Avenue NW to the west, and North 50th Street to the north.</v>
      </c>
      <c r="Q97" s="29" t="s">
        <v>1507</v>
      </c>
      <c r="R97" s="6" t="str">
        <f>CONCATENATE("&lt;i&gt;",Q97,"&lt;/i&gt;")</f>
        <v>&lt;i&gt;Photo courtesy Seattle Department of Planning and Development.&lt;/i&gt;</v>
      </c>
      <c r="S97" s="37" t="s">
        <v>2280</v>
      </c>
      <c r="T97" s="37" t="s">
        <v>2281</v>
      </c>
      <c r="U97" s="3" t="s">
        <v>331</v>
      </c>
    </row>
    <row r="98" spans="1:21" ht="20.399999999999999" customHeight="1" x14ac:dyDescent="0.3">
      <c r="A98" s="43">
        <v>47.609587283700002</v>
      </c>
      <c r="B98" s="43">
        <v>-122.34192659199999</v>
      </c>
      <c r="C98" s="18" t="s">
        <v>21</v>
      </c>
      <c r="D98" s="19">
        <v>2007</v>
      </c>
      <c r="E98" s="18" t="s">
        <v>463</v>
      </c>
      <c r="F98" s="18" t="s">
        <v>440</v>
      </c>
      <c r="G98" s="20" t="s">
        <v>1226</v>
      </c>
      <c r="H98" s="19" t="s">
        <v>1197</v>
      </c>
      <c r="I98" s="3" t="s">
        <v>416</v>
      </c>
      <c r="J98" s="6" t="str">
        <f>CONCATENATE(C98,", ",E98,", ",G98)</f>
        <v>Pike Place Market, Seattle, WA</v>
      </c>
      <c r="K98" s="6" t="str">
        <f>CONCATENATE("&lt;b&gt;An APA Great ",H98," ",D98,"&lt;/b&gt;")</f>
        <v>&lt;b&gt;An APA Great Neighborhood 2007&lt;/b&gt;</v>
      </c>
      <c r="L98" s="4" t="s">
        <v>464</v>
      </c>
      <c r="M98" s="7" t="s">
        <v>465</v>
      </c>
      <c r="N98" s="7" t="s">
        <v>1678</v>
      </c>
      <c r="O98" s="26"/>
      <c r="Q98" s="29" t="s">
        <v>1552</v>
      </c>
      <c r="R98" s="6" t="str">
        <f>CONCATENATE("&lt;i&gt;",Q98,"&lt;/i&gt;")</f>
        <v>&lt;i&gt;Photo courtesy of Lydia Heard.&lt;/i&gt;</v>
      </c>
      <c r="S98" s="37" t="s">
        <v>2284</v>
      </c>
      <c r="T98" s="37" t="s">
        <v>2285</v>
      </c>
      <c r="U98" s="3" t="s">
        <v>22</v>
      </c>
    </row>
    <row r="99" spans="1:21" ht="20.399999999999999" customHeight="1" x14ac:dyDescent="0.3">
      <c r="A99" s="43">
        <v>43.084025852400003</v>
      </c>
      <c r="B99" s="43">
        <v>-89.363281295299998</v>
      </c>
      <c r="C99" s="18" t="s">
        <v>282</v>
      </c>
      <c r="D99" s="19">
        <v>2013</v>
      </c>
      <c r="E99" s="18" t="s">
        <v>942</v>
      </c>
      <c r="F99" s="18" t="s">
        <v>649</v>
      </c>
      <c r="G99" s="20" t="s">
        <v>1256</v>
      </c>
      <c r="H99" s="19" t="s">
        <v>1197</v>
      </c>
      <c r="I99" s="3" t="s">
        <v>416</v>
      </c>
      <c r="J99" s="6" t="str">
        <f>CONCATENATE(C99,", ",E99,", ",G99)</f>
        <v>Williamson-Marquette, Madison, WI</v>
      </c>
      <c r="K99" s="6" t="str">
        <f>CONCATENATE("&lt;b&gt;An APA Great ",H99," ",D99,"&lt;/b&gt;")</f>
        <v>&lt;b&gt;An APA Great Neighborhood 2013&lt;/b&gt;</v>
      </c>
      <c r="L99" s="4" t="s">
        <v>941</v>
      </c>
      <c r="M99" s="7" t="s">
        <v>944</v>
      </c>
      <c r="N99" s="7" t="s">
        <v>2356</v>
      </c>
      <c r="O99" s="26" t="s">
        <v>943</v>
      </c>
      <c r="P99" s="6" t="str">
        <f>CONCATENATE("&lt;b&gt;Designated area: &lt;/b&gt;&lt;br&gt;",O99)</f>
        <v>&lt;b&gt;Designated area: &lt;/b&gt;&lt;br&gt;The neighborhood is bordered by East Washington Avenue to the north; Blair Street to the west; Lake Monona to the south; and to the east by First Street, the Eastwood bypass, Division Street, Lakeland Avenue, and Lake Monona.</v>
      </c>
      <c r="Q99" s="29" t="s">
        <v>1515</v>
      </c>
      <c r="R99" s="6" t="str">
        <f>CONCATENATE("&lt;i&gt;",Q99,"&lt;/i&gt;")</f>
        <v>&lt;i&gt;Photo courtesy Brent Nicastro.&lt;/i&gt;</v>
      </c>
      <c r="S99" s="37" t="s">
        <v>2294</v>
      </c>
      <c r="T99" s="37" t="s">
        <v>2295</v>
      </c>
      <c r="U99" s="3" t="s">
        <v>281</v>
      </c>
    </row>
    <row r="100" spans="1:21" ht="20.399999999999999" customHeight="1" x14ac:dyDescent="0.3">
      <c r="A100" s="43">
        <v>44.7953698743</v>
      </c>
      <c r="B100" s="43">
        <v>-106.954750828</v>
      </c>
      <c r="C100" s="18" t="s">
        <v>46</v>
      </c>
      <c r="D100" s="19">
        <v>2008</v>
      </c>
      <c r="E100" s="18" t="s">
        <v>514</v>
      </c>
      <c r="F100" s="18" t="s">
        <v>515</v>
      </c>
      <c r="G100" s="20" t="s">
        <v>1237</v>
      </c>
      <c r="H100" s="19" t="s">
        <v>1197</v>
      </c>
      <c r="I100" s="3" t="s">
        <v>416</v>
      </c>
      <c r="J100" s="6" t="str">
        <f>CONCATENATE(C100,", ",E100,", ",G100)</f>
        <v>Downtown Sheridan, Sheridan, WY</v>
      </c>
      <c r="K100" s="6" t="str">
        <f>CONCATENATE("&lt;b&gt;An APA Great ",H100," ",D100,"&lt;/b&gt;")</f>
        <v>&lt;b&gt;An APA Great Neighborhood 2008&lt;/b&gt;</v>
      </c>
      <c r="L100" s="4" t="s">
        <v>516</v>
      </c>
      <c r="M100" s="7" t="s">
        <v>1683</v>
      </c>
      <c r="N100" s="7" t="s">
        <v>517</v>
      </c>
      <c r="O100" s="26"/>
      <c r="Q100" s="29" t="s">
        <v>1518</v>
      </c>
      <c r="R100" s="6" t="str">
        <f>CONCATENATE("&lt;i&gt;",Q100,"&lt;/i&gt;")</f>
        <v>&lt;i&gt;Photo Courtesy of Downtown Sheridan Association.&lt;/i&gt;</v>
      </c>
      <c r="S100" s="37" t="s">
        <v>2300</v>
      </c>
      <c r="T100" s="37" t="s">
        <v>2301</v>
      </c>
      <c r="U100" s="3" t="s">
        <v>47</v>
      </c>
    </row>
    <row r="101" spans="1:21" ht="20.399999999999999" customHeight="1" x14ac:dyDescent="0.3">
      <c r="A101" s="43">
        <v>64.844164000000006</v>
      </c>
      <c r="B101" s="43">
        <v>-147.71867499999999</v>
      </c>
      <c r="C101" s="18" t="s">
        <v>1694</v>
      </c>
      <c r="D101" s="19">
        <v>2016</v>
      </c>
      <c r="E101" s="18" t="s">
        <v>1690</v>
      </c>
      <c r="F101" s="18" t="s">
        <v>619</v>
      </c>
      <c r="G101" s="20" t="s">
        <v>1251</v>
      </c>
      <c r="H101" s="19" t="s">
        <v>1200</v>
      </c>
      <c r="I101" s="3" t="s">
        <v>414</v>
      </c>
      <c r="J101" s="6" t="str">
        <f>CONCATENATE(C101,", ",E101,", ",G101)</f>
        <v>Golden Heart Plaza, Fairbanks, AK</v>
      </c>
      <c r="K101" s="6" t="str">
        <f>CONCATENATE("&lt;b&gt;An APA Great ",H101," ",D101,"&lt;/b&gt;")</f>
        <v>&lt;b&gt;An APA Great Public Space 2016&lt;/b&gt;</v>
      </c>
      <c r="L101" s="4" t="s">
        <v>1718</v>
      </c>
      <c r="M101" s="7" t="s">
        <v>2500</v>
      </c>
      <c r="N101" s="7" t="s">
        <v>1736</v>
      </c>
      <c r="O101" s="26" t="s">
        <v>1719</v>
      </c>
      <c r="P101" s="6" t="str">
        <f>CONCATENATE("&lt;b&gt;Designated area: &lt;/b&gt;&lt;br&gt;",O101)</f>
        <v>&lt;b&gt;Designated area: &lt;/b&gt;&lt;br&gt;Golden Heart Plaza is located between the Chena River and 1st Avenue at Cushman Street, the main thoroughfare through town.</v>
      </c>
      <c r="Q101" s="29" t="s">
        <v>1759</v>
      </c>
      <c r="R101" s="6" t="str">
        <f>CONCATENATE("&lt;i&gt;",Q101,"&lt;/i&gt;")</f>
        <v>&lt;i&gt;Photo courtesy of Nancy Durham.&lt;/i&gt;</v>
      </c>
      <c r="S101" s="38" t="s">
        <v>1790</v>
      </c>
      <c r="T101" s="38" t="s">
        <v>1791</v>
      </c>
      <c r="U101" s="31" t="s">
        <v>1761</v>
      </c>
    </row>
    <row r="102" spans="1:21" ht="20.399999999999999" customHeight="1" x14ac:dyDescent="0.3">
      <c r="A102" s="43">
        <v>61.2147927153</v>
      </c>
      <c r="B102" s="43">
        <v>-149.91271151000001</v>
      </c>
      <c r="C102" s="18" t="s">
        <v>329</v>
      </c>
      <c r="D102" s="19">
        <v>2013</v>
      </c>
      <c r="E102" s="18" t="s">
        <v>1036</v>
      </c>
      <c r="F102" s="18" t="s">
        <v>619</v>
      </c>
      <c r="G102" s="20" t="s">
        <v>1251</v>
      </c>
      <c r="H102" s="19" t="s">
        <v>1200</v>
      </c>
      <c r="I102" s="3" t="s">
        <v>414</v>
      </c>
      <c r="J102" s="6" t="str">
        <f>CONCATENATE(C102,", ",E102,", ",G102)</f>
        <v>Tony Knowles Coastal Trail, Anchorage, AK</v>
      </c>
      <c r="K102" s="6" t="str">
        <f>CONCATENATE("&lt;b&gt;An APA Great ",H102," ",D102,"&lt;/b&gt;")</f>
        <v>&lt;b&gt;An APA Great Public Space 2013&lt;/b&gt;</v>
      </c>
      <c r="L102" s="4" t="s">
        <v>1037</v>
      </c>
      <c r="M102" s="7" t="s">
        <v>1038</v>
      </c>
      <c r="N102" s="7" t="s">
        <v>2305</v>
      </c>
      <c r="O102" s="26" t="s">
        <v>2306</v>
      </c>
      <c r="P102" s="6" t="str">
        <f>CONCATENATE("&lt;b&gt;Designated area: &lt;/b&gt;&lt;br&gt;",O102)</f>
        <v>&lt;b&gt;Designated area: &lt;/b&gt;&lt;br&gt;The trail begins at the Alaska Railroad Station on 2nd Avenue and continues along Knik Arm, terminating in Kincaid Park.</v>
      </c>
      <c r="Q102" s="29" t="s">
        <v>1318</v>
      </c>
      <c r="R102" s="6" t="str">
        <f>CONCATENATE("&lt;i&gt;",Q102,"&lt;/i&gt;")</f>
        <v>&lt;i&gt;Photo courtesy Jody Overstreet.&lt;/i&gt;</v>
      </c>
      <c r="S102" s="37" t="s">
        <v>1792</v>
      </c>
      <c r="T102" s="37" t="s">
        <v>1793</v>
      </c>
      <c r="U102" s="31" t="s">
        <v>328</v>
      </c>
    </row>
    <row r="103" spans="1:21" ht="20.399999999999999" customHeight="1" x14ac:dyDescent="0.3">
      <c r="A103" s="43">
        <v>30.692248057899999</v>
      </c>
      <c r="B103" s="43">
        <v>-88.042561405800001</v>
      </c>
      <c r="C103" s="18" t="s">
        <v>280</v>
      </c>
      <c r="D103" s="19">
        <v>2012</v>
      </c>
      <c r="E103" s="18" t="s">
        <v>937</v>
      </c>
      <c r="F103" s="18" t="s">
        <v>752</v>
      </c>
      <c r="G103" s="20" t="s">
        <v>1267</v>
      </c>
      <c r="H103" s="19" t="s">
        <v>1200</v>
      </c>
      <c r="I103" s="3" t="s">
        <v>414</v>
      </c>
      <c r="J103" s="6" t="str">
        <f>CONCATENATE(C103,", ",E103,", ",G103)</f>
        <v>Bienville Square, Mobile, AL</v>
      </c>
      <c r="K103" s="6" t="str">
        <f>CONCATENATE("&lt;b&gt;An APA Great ",H103," ",D103,"&lt;/b&gt;")</f>
        <v>&lt;b&gt;An APA Great Public Space 2012&lt;/b&gt;</v>
      </c>
      <c r="L103" s="4" t="s">
        <v>938</v>
      </c>
      <c r="M103" s="7" t="s">
        <v>2304</v>
      </c>
      <c r="N103" s="7" t="s">
        <v>940</v>
      </c>
      <c r="O103" s="26" t="s">
        <v>939</v>
      </c>
      <c r="P103" s="6" t="str">
        <f>CONCATENATE("&lt;b&gt;Designated area: &lt;/b&gt;&lt;br&gt;",O103)</f>
        <v>&lt;b&gt;Designated area: &lt;/b&gt;&lt;br&gt;The park is bounded by St. Francis to the north; Dauphin to the south; St. Joseph to the east; and North Conception to the west.</v>
      </c>
      <c r="Q103" s="29" t="s">
        <v>1317</v>
      </c>
      <c r="R103" s="6" t="str">
        <f>CONCATENATE("&lt;i&gt;",Q103,"&lt;/i&gt;")</f>
        <v>&lt;i&gt;Photo courtesy Bert Hoffman.&lt;/i&gt;</v>
      </c>
      <c r="S103" s="37" t="s">
        <v>1784</v>
      </c>
      <c r="T103" s="37" t="s">
        <v>1785</v>
      </c>
      <c r="U103" s="3" t="s">
        <v>279</v>
      </c>
    </row>
    <row r="104" spans="1:21" ht="20.399999999999999" customHeight="1" x14ac:dyDescent="0.3">
      <c r="A104" s="43">
        <v>33.522507369800003</v>
      </c>
      <c r="B104" s="43">
        <v>-86.8100015869</v>
      </c>
      <c r="C104" s="18" t="s">
        <v>185</v>
      </c>
      <c r="D104" s="19">
        <v>2010</v>
      </c>
      <c r="E104" s="18" t="s">
        <v>751</v>
      </c>
      <c r="F104" s="18" t="s">
        <v>752</v>
      </c>
      <c r="G104" s="20" t="s">
        <v>1267</v>
      </c>
      <c r="H104" s="19" t="s">
        <v>1200</v>
      </c>
      <c r="I104" s="3" t="s">
        <v>414</v>
      </c>
      <c r="J104" s="6" t="str">
        <f>CONCATENATE(C104,", ",E104,", ",G104)</f>
        <v>Charles W. Ireland Sculpture Garden, Birmingham, AL</v>
      </c>
      <c r="K104" s="6" t="str">
        <f>CONCATENATE("&lt;b&gt;An APA Great ",H104," ",D104,"&lt;/b&gt;")</f>
        <v>&lt;b&gt;An APA Great Public Space 2010&lt;/b&gt;</v>
      </c>
      <c r="L104" s="4" t="s">
        <v>1599</v>
      </c>
      <c r="M104" s="7" t="s">
        <v>1602</v>
      </c>
      <c r="N104" s="7" t="s">
        <v>1781</v>
      </c>
      <c r="O104" s="26" t="s">
        <v>753</v>
      </c>
      <c r="P104" s="6" t="str">
        <f>CONCATENATE("&lt;b&gt;Designated area: &lt;/b&gt;&lt;br&gt;",O104)</f>
        <v>&lt;b&gt;Designated area: &lt;/b&gt;&lt;br&gt;The garden is at the Birmingham Museum of Art grounds, 2000 Rev. Abraham Woods, Jr. Blvd., near U.S. interstates I-20 East/I-59 North.</v>
      </c>
      <c r="Q104" s="29" t="s">
        <v>1316</v>
      </c>
      <c r="R104" s="6" t="str">
        <f>CONCATENATE("&lt;i&gt;",Q104,"&lt;/i&gt;")</f>
        <v>&lt;i&gt;Photo courtesy of Sean Pathasema.&lt;/i&gt;</v>
      </c>
      <c r="S104" s="37" t="s">
        <v>1786</v>
      </c>
      <c r="T104" s="37" t="s">
        <v>1787</v>
      </c>
      <c r="U104" s="32" t="s">
        <v>186</v>
      </c>
    </row>
    <row r="105" spans="1:21" ht="20.399999999999999" customHeight="1" x14ac:dyDescent="0.3">
      <c r="A105" s="43">
        <v>34.540947522000003</v>
      </c>
      <c r="B105" s="43">
        <v>-112.46945465500001</v>
      </c>
      <c r="C105" s="18" t="s">
        <v>85</v>
      </c>
      <c r="D105" s="19">
        <v>2008</v>
      </c>
      <c r="E105" s="18" t="s">
        <v>584</v>
      </c>
      <c r="F105" s="18" t="s">
        <v>1569</v>
      </c>
      <c r="G105" s="20" t="s">
        <v>1242</v>
      </c>
      <c r="H105" s="19" t="s">
        <v>1200</v>
      </c>
      <c r="I105" s="3" t="s">
        <v>414</v>
      </c>
      <c r="J105" s="6" t="str">
        <f>CONCATENATE(C105,", ",E105,", ",G105)</f>
        <v>Yavapai County Courthouse, Prescott, AZ</v>
      </c>
      <c r="K105" s="6" t="str">
        <f>CONCATENATE("&lt;b&gt;An APA Great ",H105," ",D105,"&lt;/b&gt;")</f>
        <v>&lt;b&gt;An APA Great Public Space 2008&lt;/b&gt;</v>
      </c>
      <c r="L105" s="4" t="s">
        <v>585</v>
      </c>
      <c r="M105" s="7" t="s">
        <v>1603</v>
      </c>
      <c r="N105" s="7" t="s">
        <v>586</v>
      </c>
      <c r="O105" s="26"/>
      <c r="Q105" s="29" t="s">
        <v>1533</v>
      </c>
      <c r="R105" s="6" t="str">
        <f>CONCATENATE("&lt;i&gt;",Q105,"&lt;/i&gt;")</f>
        <v>&lt;i&gt;Photo Courtesy of Mike Bacon.&lt;/i&gt;</v>
      </c>
      <c r="S105" s="37" t="s">
        <v>1804</v>
      </c>
      <c r="T105" s="37" t="s">
        <v>1805</v>
      </c>
      <c r="U105" s="3" t="s">
        <v>86</v>
      </c>
    </row>
    <row r="106" spans="1:21" ht="20.399999999999999" customHeight="1" x14ac:dyDescent="0.3">
      <c r="A106" s="43">
        <v>32.730508147899997</v>
      </c>
      <c r="B106" s="43">
        <v>-117.146271591</v>
      </c>
      <c r="C106" s="18" t="s">
        <v>388</v>
      </c>
      <c r="D106" s="19">
        <v>2015</v>
      </c>
      <c r="E106" s="18" t="s">
        <v>451</v>
      </c>
      <c r="F106" s="18" t="s">
        <v>452</v>
      </c>
      <c r="G106" s="20" t="s">
        <v>1224</v>
      </c>
      <c r="H106" s="19" t="s">
        <v>1200</v>
      </c>
      <c r="I106" s="3" t="s">
        <v>414</v>
      </c>
      <c r="J106" s="6" t="str">
        <f>CONCATENATE(C106,", ",E106,", ",G106)</f>
        <v>Balboa Park, San Diego, CA</v>
      </c>
      <c r="K106" s="6" t="str">
        <f>CONCATENATE("&lt;b&gt;An APA Great ",H106," ",D106,"&lt;/b&gt;")</f>
        <v>&lt;b&gt;An APA Great Public Space 2015&lt;/b&gt;</v>
      </c>
      <c r="L106" s="4" t="s">
        <v>1123</v>
      </c>
      <c r="M106" s="7" t="s">
        <v>1126</v>
      </c>
      <c r="N106" s="7" t="s">
        <v>1125</v>
      </c>
      <c r="O106" s="26" t="s">
        <v>1124</v>
      </c>
      <c r="P106" s="6" t="str">
        <f>CONCATENATE("&lt;b&gt;Designated area: &lt;/b&gt;&lt;br&gt;",O106)</f>
        <v>&lt;b&gt;Designated area: &lt;/b&gt;&lt;br&gt;Northeast of downtown San Diego, adjacent to Interstate 5, and surrounded by the historic urbanized residential neighborhoods of Banker's Hill, Hillcrest, North Park, South Park, and Golden Hill.</v>
      </c>
      <c r="Q106" s="29" t="s">
        <v>1332</v>
      </c>
      <c r="R106" s="6" t="str">
        <f>CONCATENATE("&lt;i&gt;",Q106,"&lt;/i&gt;")</f>
        <v>&lt;i&gt;Photo City of San Diego.&lt;/i&gt;</v>
      </c>
      <c r="S106" s="37" t="s">
        <v>1808</v>
      </c>
      <c r="T106" s="37" t="s">
        <v>1809</v>
      </c>
      <c r="U106" s="3" t="s">
        <v>389</v>
      </c>
    </row>
    <row r="107" spans="1:21" s="2" customFormat="1" ht="20.399999999999999" customHeight="1" x14ac:dyDescent="0.3">
      <c r="A107" s="43">
        <v>38.5810368856</v>
      </c>
      <c r="B107" s="43">
        <v>-121.493872505</v>
      </c>
      <c r="C107" s="18" t="s">
        <v>1275</v>
      </c>
      <c r="D107" s="19">
        <v>2012</v>
      </c>
      <c r="E107" s="18" t="s">
        <v>1205</v>
      </c>
      <c r="F107" s="18" t="s">
        <v>452</v>
      </c>
      <c r="G107" s="20" t="s">
        <v>1224</v>
      </c>
      <c r="H107" s="19" t="s">
        <v>1200</v>
      </c>
      <c r="I107" s="3" t="s">
        <v>414</v>
      </c>
      <c r="J107" s="6" t="str">
        <f>CONCATENATE(C107,", ",E107,", ",G107)</f>
        <v>Cesar Chavez Park and Plaza, Sacramento, CA</v>
      </c>
      <c r="K107" s="6" t="str">
        <f>CONCATENATE("&lt;b&gt;An APA Great ",H107," ",D107,"&lt;/b&gt;")</f>
        <v>&lt;b&gt;An APA Great Public Space 2012&lt;/b&gt;</v>
      </c>
      <c r="L107" s="4" t="s">
        <v>933</v>
      </c>
      <c r="M107" s="7" t="s">
        <v>935</v>
      </c>
      <c r="N107" s="7" t="s">
        <v>936</v>
      </c>
      <c r="O107" s="26" t="s">
        <v>934</v>
      </c>
      <c r="P107" s="6" t="str">
        <f>CONCATENATE("&lt;b&gt;Designated area: &lt;/b&gt;&lt;br&gt;",O107)</f>
        <v>&lt;b&gt;Designated area: &lt;/b&gt;&lt;br&gt;Plaza is between J and I Streets and 9th and 10th Streets in downtown Sacramento.</v>
      </c>
      <c r="Q107" s="29" t="s">
        <v>1330</v>
      </c>
      <c r="R107" s="6" t="str">
        <f>CONCATENATE("&lt;i&gt;",Q107,"&lt;/i&gt;")</f>
        <v>&lt;i&gt;Photo courtesy City of Sacramento.&lt;/i&gt;</v>
      </c>
      <c r="S107" s="37" t="s">
        <v>1812</v>
      </c>
      <c r="T107" s="37" t="s">
        <v>1813</v>
      </c>
      <c r="U107" s="3" t="s">
        <v>278</v>
      </c>
    </row>
    <row r="108" spans="1:21" ht="20.399999999999999" customHeight="1" x14ac:dyDescent="0.3">
      <c r="A108" s="43">
        <v>33.996132551400002</v>
      </c>
      <c r="B108" s="43">
        <v>-117.376951996</v>
      </c>
      <c r="C108" s="18" t="s">
        <v>233</v>
      </c>
      <c r="D108" s="19">
        <v>2011</v>
      </c>
      <c r="E108" s="18" t="s">
        <v>849</v>
      </c>
      <c r="F108" s="18" t="s">
        <v>452</v>
      </c>
      <c r="G108" s="20" t="s">
        <v>1224</v>
      </c>
      <c r="H108" s="19" t="s">
        <v>1200</v>
      </c>
      <c r="I108" s="3" t="s">
        <v>414</v>
      </c>
      <c r="J108" s="6" t="str">
        <f>CONCATENATE(C108,", ",E108,", ",G108)</f>
        <v>Fairmount Park, Riverside, CA</v>
      </c>
      <c r="K108" s="6" t="str">
        <f>CONCATENATE("&lt;b&gt;An APA Great ",H108," ",D108,"&lt;/b&gt;")</f>
        <v>&lt;b&gt;An APA Great Public Space 2011&lt;/b&gt;</v>
      </c>
      <c r="L108" s="4" t="s">
        <v>850</v>
      </c>
      <c r="M108" s="7" t="s">
        <v>852</v>
      </c>
      <c r="N108" s="7" t="s">
        <v>2690</v>
      </c>
      <c r="O108" s="26" t="s">
        <v>851</v>
      </c>
      <c r="P108" s="6" t="str">
        <f>CONCATENATE("&lt;b&gt;Designated area: &lt;/b&gt;&lt;br&gt;",O108)</f>
        <v>&lt;b&gt;Designated area: &lt;/b&gt;&lt;br&gt;Located at 2601 Fairmount Boulevard, the park is bounded by the Santa Ana River to the west and Route 60 to the north.</v>
      </c>
      <c r="Q108" s="29" t="s">
        <v>1329</v>
      </c>
      <c r="R108" s="6" t="str">
        <f>CONCATENATE("&lt;i&gt;",Q108,"&lt;/i&gt;")</f>
        <v>&lt;i&gt;Photo courtesy of the Parks, Recreation &amp; Community Services Staff.&lt;/i&gt;</v>
      </c>
      <c r="S108" s="37" t="s">
        <v>1820</v>
      </c>
      <c r="T108" s="37" t="s">
        <v>1821</v>
      </c>
      <c r="U108" s="3" t="s">
        <v>232</v>
      </c>
    </row>
    <row r="109" spans="1:21" ht="20.399999999999999" customHeight="1" x14ac:dyDescent="0.3">
      <c r="A109" s="43">
        <v>37.795232745200003</v>
      </c>
      <c r="B109" s="43">
        <v>-122.392757119</v>
      </c>
      <c r="C109" s="18" t="s">
        <v>183</v>
      </c>
      <c r="D109" s="19">
        <v>2010</v>
      </c>
      <c r="E109" s="18" t="s">
        <v>453</v>
      </c>
      <c r="F109" s="18" t="s">
        <v>452</v>
      </c>
      <c r="G109" s="20" t="s">
        <v>1224</v>
      </c>
      <c r="H109" s="19" t="s">
        <v>1200</v>
      </c>
      <c r="I109" s="3" t="s">
        <v>414</v>
      </c>
      <c r="J109" s="6" t="str">
        <f>CONCATENATE(C109,", ",E109,", ",G109)</f>
        <v>Ferry Building, San Francisco, CA</v>
      </c>
      <c r="K109" s="6" t="str">
        <f>CONCATENATE("&lt;b&gt;An APA Great ",H109," ",D109,"&lt;/b&gt;")</f>
        <v>&lt;b&gt;An APA Great Public Space 2010&lt;/b&gt;</v>
      </c>
      <c r="L109" s="4" t="s">
        <v>748</v>
      </c>
      <c r="M109" s="7" t="s">
        <v>750</v>
      </c>
      <c r="N109" s="7" t="s">
        <v>2553</v>
      </c>
      <c r="O109" s="26" t="s">
        <v>749</v>
      </c>
      <c r="P109" s="6" t="str">
        <f>CONCATENATE("&lt;b&gt;Designated area: &lt;/b&gt;&lt;br&gt;",O109)</f>
        <v>&lt;b&gt;Designated area: &lt;/b&gt;&lt;br&gt;Located at the intersection of Market Street and the Embarcadero at 1 Market St.</v>
      </c>
      <c r="Q109" s="29" t="s">
        <v>1333</v>
      </c>
      <c r="R109" s="6" t="str">
        <f>CONCATENATE("&lt;i&gt;",Q109,"&lt;/i&gt;")</f>
        <v>&lt;i&gt;Photo courtesy of Morgret.&lt;/i&gt;</v>
      </c>
      <c r="S109" s="37" t="s">
        <v>1822</v>
      </c>
      <c r="T109" s="37" t="s">
        <v>1823</v>
      </c>
      <c r="U109" s="32" t="s">
        <v>184</v>
      </c>
    </row>
    <row r="110" spans="1:21" ht="20.399999999999999" customHeight="1" x14ac:dyDescent="0.3">
      <c r="A110" s="43">
        <v>34.054396123799997</v>
      </c>
      <c r="B110" s="43">
        <v>-118.2457819</v>
      </c>
      <c r="C110" s="18" t="s">
        <v>326</v>
      </c>
      <c r="D110" s="19">
        <v>2013</v>
      </c>
      <c r="E110" s="18" t="s">
        <v>506</v>
      </c>
      <c r="F110" s="18" t="s">
        <v>452</v>
      </c>
      <c r="G110" s="20" t="s">
        <v>1224</v>
      </c>
      <c r="H110" s="19" t="s">
        <v>1200</v>
      </c>
      <c r="I110" s="3" t="s">
        <v>414</v>
      </c>
      <c r="J110" s="6" t="str">
        <f>CONCATENATE(C110,", ",E110,", ",G110)</f>
        <v>Grand Park, Los Angeles, CA</v>
      </c>
      <c r="K110" s="6" t="str">
        <f>CONCATENATE("&lt;b&gt;An APA Great ",H110," ",D110,"&lt;/b&gt;")</f>
        <v>&lt;b&gt;An APA Great Public Space 2013&lt;/b&gt;</v>
      </c>
      <c r="L110" s="4" t="s">
        <v>1032</v>
      </c>
      <c r="M110" s="7" t="s">
        <v>1034</v>
      </c>
      <c r="N110" s="7" t="s">
        <v>1035</v>
      </c>
      <c r="O110" s="26" t="s">
        <v>1033</v>
      </c>
      <c r="P110" s="6" t="str">
        <f>CONCATENATE("&lt;b&gt;Designated area: &lt;/b&gt;&lt;br&gt;",O110)</f>
        <v>&lt;b&gt;Designated area: &lt;/b&gt;&lt;br&gt;Four blocks between Grand Avenue and Spring Street.</v>
      </c>
      <c r="Q110" s="29" t="s">
        <v>2633</v>
      </c>
      <c r="R110" s="6" t="str">
        <f>CONCATENATE("&lt;i&gt;",Q110,"&lt;/i&gt;")</f>
        <v>&lt;i&gt;Photo by Flickr user Omar Barcena (Omar Omar) (CC BY-NC 2.0).&lt;/i&gt;</v>
      </c>
      <c r="S110" s="37" t="s">
        <v>1824</v>
      </c>
      <c r="T110" s="37" t="s">
        <v>1825</v>
      </c>
      <c r="U110" s="3" t="s">
        <v>327</v>
      </c>
    </row>
    <row r="111" spans="1:21" ht="20.399999999999999" customHeight="1" x14ac:dyDescent="0.3">
      <c r="A111" s="44">
        <v>35.376613999999996</v>
      </c>
      <c r="B111" s="36">
        <v>-119.008101</v>
      </c>
      <c r="C111" s="22" t="s">
        <v>2412</v>
      </c>
      <c r="D111" s="22">
        <v>2017</v>
      </c>
      <c r="E111" s="22" t="s">
        <v>2413</v>
      </c>
      <c r="F111" s="22" t="s">
        <v>452</v>
      </c>
      <c r="G111" s="22" t="s">
        <v>1224</v>
      </c>
      <c r="H111" s="22" t="s">
        <v>1200</v>
      </c>
      <c r="I111" s="14" t="s">
        <v>414</v>
      </c>
      <c r="J111" s="6" t="str">
        <f>CONCATENATE(C111,", ",E111,", ",G111)</f>
        <v>Mill Creek Linear Park, Bakersfield, CA</v>
      </c>
      <c r="K111" s="6" t="str">
        <f>CONCATENATE("&lt;b&gt;An APA Great ",H111," ",D111,"&lt;/b&gt;")</f>
        <v>&lt;b&gt;An APA Great Public Space 2017&lt;/b&gt;</v>
      </c>
      <c r="L111" s="14" t="s">
        <v>2625</v>
      </c>
      <c r="M111" s="14" t="s">
        <v>2414</v>
      </c>
      <c r="N111" s="14" t="s">
        <v>2415</v>
      </c>
      <c r="O111" s="22" t="s">
        <v>2416</v>
      </c>
      <c r="P111" s="6" t="str">
        <f>CONCATENATE("&lt;b&gt;Designated area: &lt;/b&gt;&lt;br&gt;",O111)</f>
        <v xml:space="preserve">&lt;b&gt;Designated area: &lt;/b&gt;&lt;br&gt;The Mill Creek park system runs for approximately 1.5 miles through the eastern side of Downtown Bakersfield. The trail begins adjacent to Central Park near 24th Street, then heads south toward California Avenue. </v>
      </c>
      <c r="Q111" s="22" t="s">
        <v>2417</v>
      </c>
      <c r="R111" s="6" t="str">
        <f>CONCATENATE("&lt;i&gt;",Q111,"&lt;/i&gt;")</f>
        <v>&lt;i&gt;Photo courtesy Gilbert Vega&lt;/i&gt;</v>
      </c>
      <c r="S111" s="38" t="s">
        <v>2418</v>
      </c>
      <c r="T111" s="38" t="s">
        <v>2419</v>
      </c>
      <c r="U111" s="31" t="s">
        <v>2420</v>
      </c>
    </row>
    <row r="112" spans="1:21" ht="20.399999999999999" customHeight="1" x14ac:dyDescent="0.3">
      <c r="A112" s="43">
        <v>34.014904839300002</v>
      </c>
      <c r="B112" s="43">
        <v>-118.502962098</v>
      </c>
      <c r="C112" s="18" t="s">
        <v>1304</v>
      </c>
      <c r="D112" s="19">
        <v>2008</v>
      </c>
      <c r="E112" s="18" t="s">
        <v>565</v>
      </c>
      <c r="F112" s="18" t="s">
        <v>452</v>
      </c>
      <c r="G112" s="20" t="s">
        <v>1224</v>
      </c>
      <c r="H112" s="19" t="s">
        <v>1200</v>
      </c>
      <c r="I112" s="3" t="s">
        <v>414</v>
      </c>
      <c r="J112" s="6" t="str">
        <f>CONCATENATE(C112,", ",E112,", ",G112)</f>
        <v>Santa Monica Beach, Santa Monica, CA</v>
      </c>
      <c r="K112" s="6" t="str">
        <f>CONCATENATE("&lt;b&gt;An APA Great ",H112," ",D112,"&lt;/b&gt;")</f>
        <v>&lt;b&gt;An APA Great Public Space 2008&lt;/b&gt;</v>
      </c>
      <c r="L112" s="4" t="s">
        <v>566</v>
      </c>
      <c r="M112" s="7" t="s">
        <v>567</v>
      </c>
      <c r="N112" s="7" t="s">
        <v>1606</v>
      </c>
      <c r="O112" s="26" t="s">
        <v>568</v>
      </c>
      <c r="P112" s="6" t="str">
        <f>CONCATENATE("&lt;b&gt;Designated area: &lt;/b&gt;&lt;br&gt;",O112)</f>
        <v>&lt;b&gt;Designated area: &lt;/b&gt;&lt;br&gt;The beach stretches 3.5 miles along the Southern California coast from Malibu to Venice. The Palisades Bluffs loom to the east; the Pacific beckons to the west.</v>
      </c>
      <c r="Q112" s="29" t="s">
        <v>1336</v>
      </c>
      <c r="R112" s="6" t="str">
        <f>CONCATENATE("&lt;i&gt;",Q112,"&lt;/i&gt;")</f>
        <v>&lt;i&gt;Photo Courtesy of the City of Santa Monica.&lt;/i&gt;</v>
      </c>
      <c r="S112" s="37" t="s">
        <v>1834</v>
      </c>
      <c r="T112" s="37" t="s">
        <v>1835</v>
      </c>
      <c r="U112" s="3" t="s">
        <v>78</v>
      </c>
    </row>
    <row r="113" spans="1:21" ht="20.399999999999999" customHeight="1" x14ac:dyDescent="0.3">
      <c r="A113" s="43">
        <v>33.787869999999998</v>
      </c>
      <c r="B113" s="43">
        <v>-117.853133</v>
      </c>
      <c r="C113" s="18" t="s">
        <v>2767</v>
      </c>
      <c r="D113" s="19">
        <v>2018</v>
      </c>
      <c r="E113" s="18" t="s">
        <v>2768</v>
      </c>
      <c r="F113" s="18" t="s">
        <v>452</v>
      </c>
      <c r="G113" s="20" t="s">
        <v>1224</v>
      </c>
      <c r="H113" s="19" t="s">
        <v>1200</v>
      </c>
      <c r="I113" s="3" t="s">
        <v>414</v>
      </c>
      <c r="J113" s="6" t="str">
        <f>CONCATENATE(C113,", ",E113,", ",G113)</f>
        <v>The Plaza, Orange, CA</v>
      </c>
      <c r="K113" s="6" t="str">
        <f>CONCATENATE("&lt;b&gt;An APA Great ",H113," ",D113,"&lt;/b&gt;")</f>
        <v>&lt;b&gt;An APA Great Public Space 2018&lt;/b&gt;</v>
      </c>
      <c r="L113" s="4" t="s">
        <v>2844</v>
      </c>
      <c r="M113" s="14" t="s">
        <v>2769</v>
      </c>
      <c r="N113" s="14" t="s">
        <v>2770</v>
      </c>
      <c r="O113" s="22" t="s">
        <v>2859</v>
      </c>
      <c r="P113" s="6" t="str">
        <f>CONCATENATE("&lt;b&gt;Designated area: &lt;/b&gt;&lt;br&gt;",O113)</f>
        <v>&lt;b&gt;Designated area: &lt;/b&gt;&lt;br&gt;The Old Towne Orange Plaza is located at the intersection of Chapman Avenue and Glassell Street, with the surrounding Old Towne Historic District's residential quadrants bounded by Walnut Avenue to the north, La Veta Avenue to the south, Cambridge Street to the east, and Batavia Street to the west.</v>
      </c>
      <c r="Q113" s="29" t="s">
        <v>2771</v>
      </c>
      <c r="R113" s="6" t="str">
        <f>CONCATENATE("&lt;i&gt;",Q113,"&lt;/i&gt;")</f>
        <v>&lt;i&gt;Photo courtesy of the City of Orange.&lt;/i&gt;</v>
      </c>
      <c r="S113" s="38" t="s">
        <v>2820</v>
      </c>
      <c r="T113" s="38" t="s">
        <v>2821</v>
      </c>
      <c r="U113" s="3" t="s">
        <v>2873</v>
      </c>
    </row>
    <row r="114" spans="1:21" ht="20.399999999999999" customHeight="1" x14ac:dyDescent="0.3">
      <c r="A114" s="43">
        <v>39.188941</v>
      </c>
      <c r="B114" s="43">
        <v>-106.819458</v>
      </c>
      <c r="C114" s="18" t="s">
        <v>2758</v>
      </c>
      <c r="D114" s="19">
        <v>2018</v>
      </c>
      <c r="E114" s="18" t="s">
        <v>2855</v>
      </c>
      <c r="F114" s="18" t="s">
        <v>511</v>
      </c>
      <c r="G114" s="20" t="s">
        <v>1236</v>
      </c>
      <c r="H114" s="19" t="s">
        <v>1200</v>
      </c>
      <c r="I114" s="3" t="s">
        <v>414</v>
      </c>
      <c r="J114" s="6" t="str">
        <f>CONCATENATE(C114,", ",E114,", ",G114)</f>
        <v>Aspen Pedestrian Mall, Aspen, CO</v>
      </c>
      <c r="K114" s="6" t="str">
        <f>CONCATENATE("&lt;b&gt;An APA Great ",H114," ",D114,"&lt;/b&gt;")</f>
        <v>&lt;b&gt;An APA Great Public Space 2018&lt;/b&gt;</v>
      </c>
      <c r="L114" s="4" t="s">
        <v>2856</v>
      </c>
      <c r="M114" s="14" t="s">
        <v>2759</v>
      </c>
      <c r="N114" s="14" t="s">
        <v>2760</v>
      </c>
      <c r="O114" s="22" t="s">
        <v>2848</v>
      </c>
      <c r="P114" s="6" t="str">
        <f>CONCATENATE("&lt;b&gt;Designated area: &lt;/b&gt;&lt;br&gt;",O114)</f>
        <v>&lt;b&gt;Designated area: &lt;/b&gt;&lt;br&gt;The C shaped Aspen Pedestrian Mall runs along 3 sides of a city block to the north, west, and south - E Hyman Avenue between S Mill Street and Galena Street, S Mill Street between E Hyman Avenue and E Durant Avenue, E Cooper Ave between S Mill Street and S Galena - and S Galena from E Cooper Ave to E Durant Avenue.</v>
      </c>
      <c r="Q114" s="29" t="s">
        <v>2761</v>
      </c>
      <c r="R114" s="6" t="str">
        <f>CONCATENATE("&lt;i&gt;",Q114,"&lt;/i&gt;")</f>
        <v>&lt;i&gt;Photo courtesy of the Aspen Chamber Resort Association, photographer Jeremy Swanson. &lt;/i&gt;</v>
      </c>
      <c r="S114" s="38" t="s">
        <v>2816</v>
      </c>
      <c r="T114" s="38" t="s">
        <v>2817</v>
      </c>
      <c r="U114" s="3" t="s">
        <v>2871</v>
      </c>
    </row>
    <row r="115" spans="1:21" ht="20.399999999999999" customHeight="1" x14ac:dyDescent="0.3">
      <c r="A115" s="43">
        <v>38.875977869899998</v>
      </c>
      <c r="B115" s="43">
        <v>-104.886930921</v>
      </c>
      <c r="C115" s="18" t="s">
        <v>230</v>
      </c>
      <c r="D115" s="19">
        <v>2011</v>
      </c>
      <c r="E115" s="18" t="s">
        <v>1689</v>
      </c>
      <c r="F115" s="18" t="s">
        <v>511</v>
      </c>
      <c r="G115" s="20" t="s">
        <v>1236</v>
      </c>
      <c r="H115" s="19" t="s">
        <v>1200</v>
      </c>
      <c r="I115" s="3" t="s">
        <v>414</v>
      </c>
      <c r="J115" s="6" t="str">
        <f>CONCATENATE(C115,", ",E115,", ",G115)</f>
        <v>Garden of the Gods Park, Colorado Springs, CO</v>
      </c>
      <c r="K115" s="6" t="str">
        <f>CONCATENATE("&lt;b&gt;An APA Great ",H115," ",D115,"&lt;/b&gt;")</f>
        <v>&lt;b&gt;An APA Great Public Space 2011&lt;/b&gt;</v>
      </c>
      <c r="L115" s="4" t="s">
        <v>848</v>
      </c>
      <c r="M115" s="7" t="s">
        <v>2635</v>
      </c>
      <c r="N115" s="7" t="s">
        <v>2634</v>
      </c>
      <c r="O115" s="26" t="s">
        <v>2636</v>
      </c>
      <c r="P115" s="6" t="str">
        <f>CONCATENATE("&lt;b&gt;Designated area: &lt;/b&gt;&lt;br&gt;",O115)</f>
        <v>&lt;b&gt;Designated area: &lt;/b&gt;&lt;br&gt;The Visitor Center entrance to the 1,323-acre park is located at 1805 North 30th St.</v>
      </c>
      <c r="Q115" s="29" t="s">
        <v>1534</v>
      </c>
      <c r="R115" s="6" t="str">
        <f>CONCATENATE("&lt;i&gt;",Q115,"&lt;/i&gt;")</f>
        <v>&lt;i&gt;Photo courtesy of Garden of the Gods Visitor &amp; Nature Center.&lt;/i&gt;</v>
      </c>
      <c r="S115" s="37" t="s">
        <v>1842</v>
      </c>
      <c r="T115" s="37" t="s">
        <v>1843</v>
      </c>
      <c r="U115" s="32" t="s">
        <v>231</v>
      </c>
    </row>
    <row r="116" spans="1:21" ht="20.399999999999999" customHeight="1" x14ac:dyDescent="0.3">
      <c r="A116" s="43">
        <v>40.018285177400003</v>
      </c>
      <c r="B116" s="43">
        <v>-105.279434591</v>
      </c>
      <c r="C116" s="18" t="s">
        <v>394</v>
      </c>
      <c r="D116" s="19">
        <v>2015</v>
      </c>
      <c r="E116" s="18" t="s">
        <v>1136</v>
      </c>
      <c r="F116" s="18" t="s">
        <v>511</v>
      </c>
      <c r="G116" s="20" t="s">
        <v>1236</v>
      </c>
      <c r="H116" s="19" t="s">
        <v>1200</v>
      </c>
      <c r="I116" s="3" t="s">
        <v>414</v>
      </c>
      <c r="J116" s="6" t="str">
        <f>CONCATENATE(C116,", ",E116,", ",G116)</f>
        <v>Pearl Street Mall, Boulder, CO</v>
      </c>
      <c r="K116" s="6" t="str">
        <f>CONCATENATE("&lt;b&gt;An APA Great ",H116," ",D116,"&lt;/b&gt;")</f>
        <v>&lt;b&gt;An APA Great Public Space 2015&lt;/b&gt;</v>
      </c>
      <c r="L116" s="4" t="s">
        <v>1138</v>
      </c>
      <c r="M116" s="7" t="s">
        <v>1139</v>
      </c>
      <c r="N116" s="7" t="s">
        <v>1140</v>
      </c>
      <c r="O116" s="26" t="s">
        <v>1137</v>
      </c>
      <c r="P116" s="6" t="str">
        <f>CONCATENATE("&lt;b&gt;Designated area: &lt;/b&gt;&lt;br&gt;",O116)</f>
        <v>&lt;b&gt;Designated area: &lt;/b&gt;&lt;br&gt;The Pearl Street Mall is located on Pearl Street and encompasses four blocks between 11th Street (West) and 15th Street (East).</v>
      </c>
      <c r="Q116" s="29" t="s">
        <v>1338</v>
      </c>
      <c r="R116" s="6" t="str">
        <f>CONCATENATE("&lt;i&gt;",Q116,"&lt;/i&gt;")</f>
        <v>&lt;i&gt;Photo Downtown Boulder.&lt;/i&gt;</v>
      </c>
      <c r="S116" s="37" t="s">
        <v>1850</v>
      </c>
      <c r="T116" s="37" t="s">
        <v>1851</v>
      </c>
      <c r="U116" s="3" t="s">
        <v>395</v>
      </c>
    </row>
    <row r="117" spans="1:21" ht="20.399999999999999" customHeight="1" x14ac:dyDescent="0.3">
      <c r="A117" s="43">
        <v>39.7000393004</v>
      </c>
      <c r="B117" s="43">
        <v>-104.970978297</v>
      </c>
      <c r="C117" s="18" t="s">
        <v>276</v>
      </c>
      <c r="D117" s="19">
        <v>2012</v>
      </c>
      <c r="E117" s="18" t="s">
        <v>510</v>
      </c>
      <c r="F117" s="18" t="s">
        <v>511</v>
      </c>
      <c r="G117" s="20" t="s">
        <v>1236</v>
      </c>
      <c r="H117" s="19" t="s">
        <v>1200</v>
      </c>
      <c r="I117" s="3" t="s">
        <v>414</v>
      </c>
      <c r="J117" s="6" t="str">
        <f>CONCATENATE(C117,", ",E117,", ",G117)</f>
        <v>Washington Park, Denver, CO</v>
      </c>
      <c r="K117" s="6" t="str">
        <f>CONCATENATE("&lt;b&gt;An APA Great ",H117," ",D117,"&lt;/b&gt;")</f>
        <v>&lt;b&gt;An APA Great Public Space 2012&lt;/b&gt;</v>
      </c>
      <c r="L117" s="4" t="s">
        <v>1608</v>
      </c>
      <c r="M117" s="7" t="s">
        <v>1217</v>
      </c>
      <c r="N117" s="7" t="s">
        <v>1609</v>
      </c>
      <c r="O117" s="26" t="s">
        <v>1218</v>
      </c>
      <c r="P117" s="6" t="str">
        <f>CONCATENATE("&lt;b&gt;Designated area: &lt;/b&gt;&lt;br&gt;",O117)</f>
        <v>&lt;b&gt;Designated area: &lt;/b&gt;&lt;br&gt;The park is bounded by Virginia Avenue to the north; Louisiana Avenue to the south; Franklin Street to the east; and Downing Street to the west.</v>
      </c>
      <c r="Q117" s="29" t="s">
        <v>1341</v>
      </c>
      <c r="R117" s="6" t="str">
        <f>CONCATENATE("&lt;i&gt;",Q117,"&lt;/i&gt;")</f>
        <v>&lt;i&gt;Flickr photo by Kent Kanouse (CC BY-NC 2.0).&lt;/i&gt;</v>
      </c>
      <c r="S117" s="37" t="s">
        <v>1852</v>
      </c>
      <c r="T117" s="37" t="s">
        <v>1853</v>
      </c>
      <c r="U117" s="32" t="s">
        <v>277</v>
      </c>
    </row>
    <row r="118" spans="1:21" ht="20.399999999999999" customHeight="1" x14ac:dyDescent="0.3">
      <c r="A118" s="43">
        <v>41.054706000000003</v>
      </c>
      <c r="B118" s="43">
        <v>-73.545235000000005</v>
      </c>
      <c r="C118" s="18" t="s">
        <v>2857</v>
      </c>
      <c r="D118" s="19">
        <v>2018</v>
      </c>
      <c r="E118" s="18" t="s">
        <v>2762</v>
      </c>
      <c r="F118" s="18" t="s">
        <v>644</v>
      </c>
      <c r="G118" s="20" t="s">
        <v>1257</v>
      </c>
      <c r="H118" s="19" t="s">
        <v>1200</v>
      </c>
      <c r="I118" s="3" t="s">
        <v>414</v>
      </c>
      <c r="J118" s="6" t="str">
        <f>CONCATENATE(C118,", ",E118,", ",G118)</f>
        <v>Mill River Park, Stamford, CT</v>
      </c>
      <c r="K118" s="6" t="str">
        <f>CONCATENATE("&lt;b&gt;An APA Great ",H118," ",D118,"&lt;/b&gt;")</f>
        <v>&lt;b&gt;An APA Great Public Space 2018&lt;/b&gt;</v>
      </c>
      <c r="L118" s="4" t="s">
        <v>2763</v>
      </c>
      <c r="M118" s="14" t="s">
        <v>2764</v>
      </c>
      <c r="N118" s="14" t="s">
        <v>2765</v>
      </c>
      <c r="O118" s="22" t="s">
        <v>2858</v>
      </c>
      <c r="P118" s="6" t="str">
        <f>CONCATENATE("&lt;b&gt;Designated area: &lt;/b&gt;&lt;br&gt;",O118)</f>
        <v>&lt;b&gt;Designated area: &lt;/b&gt;&lt;br&gt;Completed aspects of Mill River Park are bordered by West Broad Street, Washington Boulevard, Tresser Boulevard, Main Street and Mill River Street, covering 15.5 acres in the heart of Stamford's vibrant downtown community.</v>
      </c>
      <c r="Q118" s="29" t="s">
        <v>2766</v>
      </c>
      <c r="R118" s="6" t="str">
        <f>CONCATENATE("&lt;i&gt;",Q118,"&lt;/i&gt;")</f>
        <v>&lt;i&gt;Photo courtesy of OLIN/Sahar Coston-Hardy.&lt;/i&gt;</v>
      </c>
      <c r="S118" s="38" t="s">
        <v>2818</v>
      </c>
      <c r="T118" s="38" t="s">
        <v>2819</v>
      </c>
      <c r="U118" s="3" t="s">
        <v>2872</v>
      </c>
    </row>
    <row r="119" spans="1:21" ht="20.399999999999999" customHeight="1" x14ac:dyDescent="0.3">
      <c r="A119" s="43">
        <v>41.307741023299997</v>
      </c>
      <c r="B119" s="43">
        <v>-72.926429901299997</v>
      </c>
      <c r="C119" s="18" t="s">
        <v>1298</v>
      </c>
      <c r="D119" s="19">
        <v>2009</v>
      </c>
      <c r="E119" s="18" t="s">
        <v>643</v>
      </c>
      <c r="F119" s="18" t="s">
        <v>644</v>
      </c>
      <c r="G119" s="20" t="s">
        <v>1257</v>
      </c>
      <c r="H119" s="19" t="s">
        <v>1200</v>
      </c>
      <c r="I119" s="3" t="s">
        <v>414</v>
      </c>
      <c r="J119" s="6" t="str">
        <f>CONCATENATE(C119,", ",E119,", ",G119)</f>
        <v>New Haven Green, New Haven, CT</v>
      </c>
      <c r="K119" s="6" t="str">
        <f>CONCATENATE("&lt;b&gt;An APA Great ",H119," ",D119,"&lt;/b&gt;")</f>
        <v>&lt;b&gt;An APA Great Public Space 2009&lt;/b&gt;</v>
      </c>
      <c r="L119" s="4" t="s">
        <v>645</v>
      </c>
      <c r="M119" s="7" t="s">
        <v>647</v>
      </c>
      <c r="N119" s="7" t="s">
        <v>2637</v>
      </c>
      <c r="O119" s="26" t="s">
        <v>646</v>
      </c>
      <c r="P119" s="6" t="str">
        <f>CONCATENATE("&lt;b&gt;Designated area: &lt;/b&gt;&lt;br&gt;",O119)</f>
        <v>&lt;b&gt;Designated area: &lt;/b&gt;&lt;br&gt;New Haven Green, bordered by College, Chapel, Church, and Elm streets, covers 16 acres in the heart of downtown.</v>
      </c>
      <c r="Q119" s="29" t="s">
        <v>1343</v>
      </c>
      <c r="R119" s="6" t="str">
        <f>CONCATENATE("&lt;i&gt;",Q119,"&lt;/i&gt;")</f>
        <v>&lt;i&gt;Photo courtesy of Greater New Haven Convention and Visitors Bureau.&lt;/i&gt;</v>
      </c>
      <c r="S119" s="37" t="s">
        <v>1856</v>
      </c>
      <c r="T119" s="37" t="s">
        <v>1857</v>
      </c>
      <c r="U119" s="3" t="s">
        <v>121</v>
      </c>
    </row>
    <row r="120" spans="1:21" ht="20.399999999999999" customHeight="1" x14ac:dyDescent="0.3">
      <c r="A120" s="43">
        <v>38.897791692399998</v>
      </c>
      <c r="B120" s="43">
        <v>-77.006266431200004</v>
      </c>
      <c r="C120" s="18" t="s">
        <v>4</v>
      </c>
      <c r="D120" s="19">
        <v>2008</v>
      </c>
      <c r="E120" s="18" t="s">
        <v>440</v>
      </c>
      <c r="F120" s="18" t="s">
        <v>439</v>
      </c>
      <c r="G120" s="20" t="s">
        <v>1221</v>
      </c>
      <c r="H120" s="19" t="s">
        <v>1200</v>
      </c>
      <c r="I120" s="3" t="s">
        <v>414</v>
      </c>
      <c r="J120" s="6" t="str">
        <f>CONCATENATE(C120,", ",E120,", ",G120)</f>
        <v>Union Station, Washington, DC</v>
      </c>
      <c r="K120" s="6" t="str">
        <f>CONCATENATE("&lt;b&gt;An APA Great ",H120," ",D120,"&lt;/b&gt;")</f>
        <v>&lt;b&gt;An APA Great Public Space 2008&lt;/b&gt;</v>
      </c>
      <c r="L120" s="4" t="s">
        <v>569</v>
      </c>
      <c r="M120" s="7" t="s">
        <v>570</v>
      </c>
      <c r="N120" s="7" t="s">
        <v>1614</v>
      </c>
      <c r="O120" s="26" t="s">
        <v>571</v>
      </c>
      <c r="P120" s="6" t="str">
        <f>CONCATENATE("&lt;b&gt;Designated area: &lt;/b&gt;&lt;br&gt;",O120)</f>
        <v>&lt;b&gt;Designated area: &lt;/b&gt;&lt;br&gt;Union Station sits as a visual and symbolic focal point at the confluence of the diagonally radiating streets of Massachusetts, Delaware, and Louisiana Avenues and First and E Streets NE.</v>
      </c>
      <c r="Q120" s="29" t="s">
        <v>1347</v>
      </c>
      <c r="R120" s="6" t="str">
        <f>CONCATENATE("&lt;i&gt;",Q120,"&lt;/i&gt;")</f>
        <v>&lt;i&gt;Photo Courtesy of Otavio Thompson.&lt;/i&gt;</v>
      </c>
      <c r="S120" s="37" t="s">
        <v>1866</v>
      </c>
      <c r="T120" s="37" t="s">
        <v>1867</v>
      </c>
      <c r="U120" s="3" t="s">
        <v>79</v>
      </c>
    </row>
    <row r="121" spans="1:21" ht="20.399999999999999" customHeight="1" x14ac:dyDescent="0.3">
      <c r="A121" s="43">
        <v>39.156234176300003</v>
      </c>
      <c r="B121" s="43">
        <v>-75.523768496599999</v>
      </c>
      <c r="C121" s="18" t="s">
        <v>1297</v>
      </c>
      <c r="D121" s="19">
        <v>2009</v>
      </c>
      <c r="E121" s="18" t="s">
        <v>659</v>
      </c>
      <c r="F121" s="18" t="s">
        <v>660</v>
      </c>
      <c r="G121" s="20" t="s">
        <v>1258</v>
      </c>
      <c r="H121" s="19" t="s">
        <v>1200</v>
      </c>
      <c r="I121" s="3" t="s">
        <v>414</v>
      </c>
      <c r="J121" s="6" t="str">
        <f>CONCATENATE(C121,", ",E121,", ",G121)</f>
        <v>The Green, Dover, DE</v>
      </c>
      <c r="K121" s="6" t="str">
        <f>CONCATENATE("&lt;b&gt;An APA Great ",H121," ",D121,"&lt;/b&gt;")</f>
        <v>&lt;b&gt;An APA Great Public Space 2009&lt;/b&gt;</v>
      </c>
      <c r="L121" s="4" t="s">
        <v>661</v>
      </c>
      <c r="M121" s="7" t="s">
        <v>1611</v>
      </c>
      <c r="N121" s="7" t="s">
        <v>2638</v>
      </c>
      <c r="O121" s="26" t="s">
        <v>662</v>
      </c>
      <c r="P121" s="6" t="str">
        <f>CONCATENATE("&lt;b&gt;Designated area: &lt;/b&gt;&lt;br&gt;",O121)</f>
        <v>&lt;b&gt;Designated area: &lt;/b&gt;&lt;br&gt;Two parcels encircled by Green Street and bisected by South State Street, which are located just south of the central business district and west of the State Capitol complex. The Green is connected to the downtown street grid by Bank Lane to the west.</v>
      </c>
      <c r="Q121" s="29" t="s">
        <v>1345</v>
      </c>
      <c r="R121" s="6" t="str">
        <f>CONCATENATE("&lt;i&gt;",Q121,"&lt;/i&gt;")</f>
        <v>&lt;i&gt;Photo courtesy of City of Dover Department of Planning and Inspections.&lt;/i&gt;</v>
      </c>
      <c r="S121" s="37" t="s">
        <v>1870</v>
      </c>
      <c r="T121" s="37" t="s">
        <v>1871</v>
      </c>
      <c r="U121" s="3" t="s">
        <v>122</v>
      </c>
    </row>
    <row r="122" spans="1:21" ht="20.399999999999999" customHeight="1" x14ac:dyDescent="0.3">
      <c r="A122" s="43">
        <v>26.019584900800002</v>
      </c>
      <c r="B122" s="43">
        <v>-80.115207417899995</v>
      </c>
      <c r="C122" s="18" t="s">
        <v>324</v>
      </c>
      <c r="D122" s="19">
        <v>2013</v>
      </c>
      <c r="E122" s="18" t="s">
        <v>1028</v>
      </c>
      <c r="F122" s="18" t="s">
        <v>486</v>
      </c>
      <c r="G122" s="20" t="s">
        <v>1232</v>
      </c>
      <c r="H122" s="19" t="s">
        <v>1200</v>
      </c>
      <c r="I122" s="3" t="s">
        <v>414</v>
      </c>
      <c r="J122" s="6" t="str">
        <f>CONCATENATE(C122,", ",E122,", ",G122)</f>
        <v>Broadwalk, Hollywood, FL</v>
      </c>
      <c r="K122" s="6" t="str">
        <f>CONCATENATE("&lt;b&gt;An APA Great ",H122," ",D122,"&lt;/b&gt;")</f>
        <v>&lt;b&gt;An APA Great Public Space 2013&lt;/b&gt;</v>
      </c>
      <c r="L122" s="4" t="s">
        <v>1027</v>
      </c>
      <c r="M122" s="7" t="s">
        <v>1030</v>
      </c>
      <c r="N122" s="7" t="s">
        <v>1031</v>
      </c>
      <c r="O122" s="26" t="s">
        <v>1029</v>
      </c>
      <c r="P122" s="6" t="str">
        <f>CONCATENATE("&lt;b&gt;Designated area: &lt;/b&gt;&lt;br&gt;",O122)</f>
        <v>&lt;b&gt;Designated area: &lt;/b&gt;&lt;br&gt;Two and a half miles along the Atlantic Ocean between Jefferson Street to the south and Sherman Street to the north.</v>
      </c>
      <c r="Q122" s="29" t="s">
        <v>1352</v>
      </c>
      <c r="R122" s="6" t="str">
        <f>CONCATENATE("&lt;i&gt;",Q122,"&lt;/i&gt;")</f>
        <v>&lt;i&gt;Photo courtesy Jeff Soule.&lt;/i&gt;</v>
      </c>
      <c r="S122" s="37" t="s">
        <v>1874</v>
      </c>
      <c r="T122" s="37" t="s">
        <v>1875</v>
      </c>
      <c r="U122" s="3" t="s">
        <v>325</v>
      </c>
    </row>
    <row r="123" spans="1:21" ht="20.399999999999999" customHeight="1" x14ac:dyDescent="0.3">
      <c r="A123" s="43">
        <v>28.043666684200002</v>
      </c>
      <c r="B123" s="43">
        <v>-81.951357820599995</v>
      </c>
      <c r="C123" s="18" t="s">
        <v>380</v>
      </c>
      <c r="D123" s="19">
        <v>2014</v>
      </c>
      <c r="E123" s="18" t="s">
        <v>1109</v>
      </c>
      <c r="F123" s="18" t="s">
        <v>486</v>
      </c>
      <c r="G123" s="20" t="s">
        <v>1232</v>
      </c>
      <c r="H123" s="19" t="s">
        <v>1200</v>
      </c>
      <c r="I123" s="3" t="s">
        <v>414</v>
      </c>
      <c r="J123" s="6" t="str">
        <f>CONCATENATE(C123,", ",E123,", ",G123)</f>
        <v>Lake Mirror Park, Lakeland, FL</v>
      </c>
      <c r="K123" s="6" t="str">
        <f>CONCATENATE("&lt;b&gt;An APA Great ",H123," ",D123,"&lt;/b&gt;")</f>
        <v>&lt;b&gt;An APA Great Public Space 2014&lt;/b&gt;</v>
      </c>
      <c r="L123" s="4" t="s">
        <v>2554</v>
      </c>
      <c r="M123" s="7" t="s">
        <v>2555</v>
      </c>
      <c r="N123" s="7" t="s">
        <v>2642</v>
      </c>
      <c r="O123" s="26" t="s">
        <v>1110</v>
      </c>
      <c r="P123" s="6" t="str">
        <f>CONCATENATE("&lt;b&gt;Designated area: &lt;/b&gt;&lt;br&gt;",O123)</f>
        <v>&lt;b&gt;Designated area: &lt;/b&gt;&lt;br&gt;Bounded by South Massachusetts Avenue, East Main Street, South Lake Avenue, South Iowa Street, and East Orange Street.</v>
      </c>
      <c r="Q123" s="29" t="s">
        <v>1356</v>
      </c>
      <c r="R123" s="6" t="str">
        <f>CONCATENATE("&lt;i&gt;",Q123,"&lt;/i&gt;")</f>
        <v>&lt;i&gt;Photo courtesy City of Lakeland.&lt;/i&gt;</v>
      </c>
      <c r="S123" s="37" t="s">
        <v>1880</v>
      </c>
      <c r="T123" s="37" t="s">
        <v>1881</v>
      </c>
      <c r="U123" s="3" t="s">
        <v>381</v>
      </c>
    </row>
    <row r="124" spans="1:21" ht="20.399999999999999" customHeight="1" x14ac:dyDescent="0.3">
      <c r="A124" s="43">
        <v>26.354217153600001</v>
      </c>
      <c r="B124" s="43">
        <v>-80.085243309600003</v>
      </c>
      <c r="C124" s="18" t="s">
        <v>181</v>
      </c>
      <c r="D124" s="19">
        <v>2010</v>
      </c>
      <c r="E124" s="18" t="s">
        <v>746</v>
      </c>
      <c r="F124" s="18" t="s">
        <v>486</v>
      </c>
      <c r="G124" s="20" t="s">
        <v>1232</v>
      </c>
      <c r="H124" s="19" t="s">
        <v>1200</v>
      </c>
      <c r="I124" s="3" t="s">
        <v>414</v>
      </c>
      <c r="J124" s="6" t="str">
        <f>CONCATENATE(C124,", ",E124,", ",G124)</f>
        <v>Plaza Real, Boca Raton, FL</v>
      </c>
      <c r="K124" s="6" t="str">
        <f>CONCATENATE("&lt;b&gt;An APA Great ",H124," ",D124,"&lt;/b&gt;")</f>
        <v>&lt;b&gt;An APA Great Public Space 2010&lt;/b&gt;</v>
      </c>
      <c r="L124" s="4" t="s">
        <v>745</v>
      </c>
      <c r="M124" s="7" t="s">
        <v>2556</v>
      </c>
      <c r="N124" s="7" t="s">
        <v>2557</v>
      </c>
      <c r="O124" s="26" t="s">
        <v>747</v>
      </c>
      <c r="P124" s="6" t="str">
        <f>CONCATENATE("&lt;b&gt;Designated area: &lt;/b&gt;&lt;br&gt;",O124)</f>
        <v>&lt;b&gt;Designated area: &lt;/b&gt;&lt;br&gt;The plaza lies between West and East Plaza Real, and Northeast 2nd and Northeast 5th Streets.</v>
      </c>
      <c r="Q124" s="29" t="s">
        <v>1351</v>
      </c>
      <c r="R124" s="6" t="str">
        <f>CONCATENATE("&lt;i&gt;",Q124,"&lt;/i&gt;")</f>
        <v>&lt;i&gt;Photo courtesy of Centre for the Arts at Mizner Park.&lt;/i&gt;</v>
      </c>
      <c r="S124" s="37" t="s">
        <v>1888</v>
      </c>
      <c r="T124" s="37" t="s">
        <v>1889</v>
      </c>
      <c r="U124" s="3" t="s">
        <v>182</v>
      </c>
    </row>
    <row r="125" spans="1:21" ht="20.399999999999999" customHeight="1" x14ac:dyDescent="0.3">
      <c r="A125" s="43">
        <v>32.075332079200003</v>
      </c>
      <c r="B125" s="43">
        <v>-81.092123609200002</v>
      </c>
      <c r="C125" s="18" t="s">
        <v>1526</v>
      </c>
      <c r="D125" s="19">
        <v>2009</v>
      </c>
      <c r="E125" s="18" t="s">
        <v>468</v>
      </c>
      <c r="F125" s="18" t="s">
        <v>469</v>
      </c>
      <c r="G125" s="20" t="s">
        <v>1228</v>
      </c>
      <c r="H125" s="19" t="s">
        <v>1200</v>
      </c>
      <c r="I125" s="3" t="s">
        <v>414</v>
      </c>
      <c r="J125" s="6" t="str">
        <f>CONCATENATE(C125,", ",E125,", ",G125)</f>
        <v>The Squares of Savannah, Savannah, GA</v>
      </c>
      <c r="K125" s="6" t="str">
        <f>CONCATENATE("&lt;b&gt;An APA Great ",H125," ",D125,"&lt;/b&gt;")</f>
        <v>&lt;b&gt;An APA Great Public Space 2009&lt;/b&gt;</v>
      </c>
      <c r="L125" s="4" t="s">
        <v>663</v>
      </c>
      <c r="M125" s="7" t="s">
        <v>2643</v>
      </c>
      <c r="N125" s="7" t="s">
        <v>2641</v>
      </c>
      <c r="O125" s="26" t="s">
        <v>664</v>
      </c>
      <c r="P125" s="6" t="str">
        <f>CONCATENATE("&lt;b&gt;Designated area: &lt;/b&gt;&lt;br&gt;",O125)</f>
        <v>&lt;b&gt;Designated area: &lt;/b&gt;&lt;br&gt;Savannah's 22 squares are located across a one-square-mile area of downtown. Each square is typically 200 feet north to south and 100 to 300 feet east to west.</v>
      </c>
      <c r="Q125" s="29" t="s">
        <v>1363</v>
      </c>
      <c r="R125" s="6" t="str">
        <f>CONCATENATE("&lt;i&gt;",Q125,"&lt;/i&gt;")</f>
        <v>&lt;i&gt;Photo courtesy of Charlotte Moore.&lt;/i&gt;</v>
      </c>
      <c r="S125" s="37" t="s">
        <v>1902</v>
      </c>
      <c r="T125" s="37" t="s">
        <v>1903</v>
      </c>
      <c r="U125" s="3" t="s">
        <v>123</v>
      </c>
    </row>
    <row r="126" spans="1:21" ht="20.399999999999999" customHeight="1" x14ac:dyDescent="0.3">
      <c r="A126" s="43">
        <v>41.2591948229</v>
      </c>
      <c r="B126" s="43">
        <v>-95.851692192599998</v>
      </c>
      <c r="C126" s="18" t="s">
        <v>378</v>
      </c>
      <c r="D126" s="19">
        <v>2014</v>
      </c>
      <c r="E126" s="18" t="s">
        <v>1108</v>
      </c>
      <c r="F126" s="18" t="s">
        <v>774</v>
      </c>
      <c r="G126" s="20" t="s">
        <v>1269</v>
      </c>
      <c r="H126" s="19" t="s">
        <v>1200</v>
      </c>
      <c r="I126" s="3" t="s">
        <v>414</v>
      </c>
      <c r="J126" s="6" t="str">
        <f>CONCATENATE(C126,", ",E126,", ",G126)</f>
        <v>Bayliss Park, Council Bluffs, IA</v>
      </c>
      <c r="K126" s="6" t="str">
        <f>CONCATENATE("&lt;b&gt;An APA Great ",H126," ",D126,"&lt;/b&gt;")</f>
        <v>&lt;b&gt;An APA Great Public Space 2014&lt;/b&gt;</v>
      </c>
      <c r="L126" s="4" t="s">
        <v>2558</v>
      </c>
      <c r="M126" s="7" t="s">
        <v>2559</v>
      </c>
      <c r="N126" s="7" t="s">
        <v>2640</v>
      </c>
      <c r="O126" s="26" t="s">
        <v>1107</v>
      </c>
      <c r="P126" s="6" t="str">
        <f>CONCATENATE("&lt;b&gt;Designated area: &lt;/b&gt;&lt;br&gt;",O126)</f>
        <v>&lt;b&gt;Designated area: &lt;/b&gt;&lt;br&gt;Bounded by 1st Avenue, Pearl Street, Willow Avenue, and 6th Street.</v>
      </c>
      <c r="Q126" s="29" t="s">
        <v>1378</v>
      </c>
      <c r="R126" s="6" t="str">
        <f>CONCATENATE("&lt;i&gt;",Q126,"&lt;/i&gt;")</f>
        <v>&lt;i&gt;Photo courtesy Iowa West Foundation.&lt;/i&gt;</v>
      </c>
      <c r="S126" s="37" t="s">
        <v>1910</v>
      </c>
      <c r="T126" s="37" t="s">
        <v>1911</v>
      </c>
      <c r="U126" s="32" t="s">
        <v>379</v>
      </c>
    </row>
    <row r="127" spans="1:21" ht="20.399999999999999" customHeight="1" x14ac:dyDescent="0.3">
      <c r="A127" s="43">
        <v>41.570530832000003</v>
      </c>
      <c r="B127" s="43">
        <v>-93.637257832399996</v>
      </c>
      <c r="C127" s="18" t="s">
        <v>226</v>
      </c>
      <c r="D127" s="19">
        <v>2011</v>
      </c>
      <c r="E127" s="18" t="s">
        <v>843</v>
      </c>
      <c r="F127" s="18" t="s">
        <v>774</v>
      </c>
      <c r="G127" s="20" t="s">
        <v>1269</v>
      </c>
      <c r="H127" s="19" t="s">
        <v>1200</v>
      </c>
      <c r="I127" s="3" t="s">
        <v>414</v>
      </c>
      <c r="J127" s="6" t="str">
        <f>CONCATENATE(C127,", ",E127,", ",G127)</f>
        <v>Gray's Lake Park, Des Moines, IA</v>
      </c>
      <c r="K127" s="6" t="str">
        <f>CONCATENATE("&lt;b&gt;An APA Great ",H127," ",D127,"&lt;/b&gt;")</f>
        <v>&lt;b&gt;An APA Great Public Space 2011&lt;/b&gt;</v>
      </c>
      <c r="L127" s="4" t="s">
        <v>844</v>
      </c>
      <c r="M127" s="7" t="s">
        <v>2644</v>
      </c>
      <c r="N127" s="7" t="s">
        <v>2639</v>
      </c>
      <c r="O127" s="26" t="s">
        <v>845</v>
      </c>
      <c r="P127" s="6" t="str">
        <f>CONCATENATE("&lt;b&gt;Designated area: &lt;/b&gt;&lt;br&gt;",O127)</f>
        <v>&lt;b&gt;Designated area: &lt;/b&gt;&lt;br&gt;The park is located at Fleur Drive and George Flagg Parkway.</v>
      </c>
      <c r="Q127" s="29" t="s">
        <v>1380</v>
      </c>
      <c r="R127" s="6" t="str">
        <f>CONCATENATE("&lt;i&gt;",Q127,"&lt;/i&gt;")</f>
        <v>&lt;i&gt;Photo courtesy of Tim Bloomquist.&lt;/i&gt;</v>
      </c>
      <c r="S127" s="37" t="s">
        <v>1916</v>
      </c>
      <c r="T127" s="37" t="s">
        <v>1917</v>
      </c>
      <c r="U127" s="3" t="s">
        <v>227</v>
      </c>
    </row>
    <row r="128" spans="1:21" ht="20.399999999999999" customHeight="1" x14ac:dyDescent="0.3">
      <c r="A128" s="43">
        <v>42.146696648099997</v>
      </c>
      <c r="B128" s="43">
        <v>-87.788159475300006</v>
      </c>
      <c r="C128" s="18" t="s">
        <v>275</v>
      </c>
      <c r="D128" s="19">
        <v>2012</v>
      </c>
      <c r="E128" s="18" t="s">
        <v>1204</v>
      </c>
      <c r="F128" s="18" t="s">
        <v>420</v>
      </c>
      <c r="G128" s="20" t="s">
        <v>1227</v>
      </c>
      <c r="H128" s="19" t="s">
        <v>1200</v>
      </c>
      <c r="I128" s="3" t="s">
        <v>414</v>
      </c>
      <c r="J128" s="6" t="str">
        <f>CONCATENATE(C128,", ",E128,", ",G128)</f>
        <v>Chicago Botanic Garden, Glencoe, IL</v>
      </c>
      <c r="K128" s="6" t="str">
        <f>CONCATENATE("&lt;b&gt;An APA Great ",H128," ",D128,"&lt;/b&gt;")</f>
        <v>&lt;b&gt;An APA Great Public Space 2012&lt;/b&gt;</v>
      </c>
      <c r="L128" s="4" t="s">
        <v>1214</v>
      </c>
      <c r="M128" s="7" t="s">
        <v>1623</v>
      </c>
      <c r="N128" s="7" t="s">
        <v>1215</v>
      </c>
      <c r="O128" s="26" t="s">
        <v>1216</v>
      </c>
      <c r="P128" s="6" t="str">
        <f>CONCATENATE("&lt;b&gt;Designated area: &lt;/b&gt;&lt;br&gt;",O128)</f>
        <v>&lt;b&gt;Designated area: &lt;/b&gt;&lt;br&gt;Located at 1000 Lake Cook Road, 20 miles north of Chicago near the Edens Expressway.</v>
      </c>
      <c r="Q128" s="29" t="s">
        <v>1375</v>
      </c>
      <c r="R128" s="6" t="str">
        <f>CONCATENATE("&lt;i&gt;",Q128,"&lt;/i&gt;")</f>
        <v>&lt;i&gt;Photo courtesy Chicago Botanic Garden.&lt;/i&gt;</v>
      </c>
      <c r="S128" s="37" t="s">
        <v>1928</v>
      </c>
      <c r="T128" s="37" t="s">
        <v>1929</v>
      </c>
      <c r="U128" s="32" t="s">
        <v>274</v>
      </c>
    </row>
    <row r="129" spans="1:21" ht="20.399999999999999" customHeight="1" x14ac:dyDescent="0.3">
      <c r="A129" s="43">
        <v>41.942723729900003</v>
      </c>
      <c r="B129" s="43">
        <v>-87.637202400199996</v>
      </c>
      <c r="C129" s="18" t="s">
        <v>125</v>
      </c>
      <c r="D129" s="19">
        <v>2009</v>
      </c>
      <c r="E129" s="18" t="s">
        <v>419</v>
      </c>
      <c r="F129" s="18" t="s">
        <v>420</v>
      </c>
      <c r="G129" s="20" t="s">
        <v>1227</v>
      </c>
      <c r="H129" s="19" t="s">
        <v>1200</v>
      </c>
      <c r="I129" s="3" t="s">
        <v>414</v>
      </c>
      <c r="J129" s="6" t="str">
        <f>CONCATENATE(C129,", ",E129,", ",G129)</f>
        <v>Lincoln Park, Chicago, IL</v>
      </c>
      <c r="K129" s="6" t="str">
        <f>CONCATENATE("&lt;b&gt;An APA Great ",H129," ",D129,"&lt;/b&gt;")</f>
        <v>&lt;b&gt;An APA Great Public Space 2009&lt;/b&gt;</v>
      </c>
      <c r="L129" s="4" t="s">
        <v>668</v>
      </c>
      <c r="M129" s="7" t="s">
        <v>670</v>
      </c>
      <c r="N129" s="7" t="s">
        <v>2645</v>
      </c>
      <c r="O129" s="26" t="s">
        <v>669</v>
      </c>
      <c r="P129" s="6" t="str">
        <f>CONCATENATE("&lt;b&gt;Designated area: &lt;/b&gt;&lt;br&gt;",O129)</f>
        <v>&lt;b&gt;Designated area: &lt;/b&gt;&lt;br&gt;Park is bordered by Foster Avenue to the north; North Avenue to the south; Lake Michigan to the east; and Stockton, Lakeshore, and Marine Drives to the west.</v>
      </c>
      <c r="Q129" s="29" t="s">
        <v>1369</v>
      </c>
      <c r="R129" s="6" t="str">
        <f>CONCATENATE("&lt;i&gt;",Q129,"&lt;/i&gt;")</f>
        <v>&lt;i&gt;Photo courtesy of Chicago Park District.&lt;/i&gt;</v>
      </c>
      <c r="S129" s="37" t="s">
        <v>1932</v>
      </c>
      <c r="T129" s="37" t="s">
        <v>1933</v>
      </c>
      <c r="U129" s="3" t="s">
        <v>126</v>
      </c>
    </row>
    <row r="130" spans="1:21" ht="20.399999999999999" customHeight="1" x14ac:dyDescent="0.3">
      <c r="A130" s="43">
        <v>41.882651825799996</v>
      </c>
      <c r="B130" s="43">
        <v>-87.622524048200006</v>
      </c>
      <c r="C130" s="18" t="s">
        <v>0</v>
      </c>
      <c r="D130" s="19">
        <v>2015</v>
      </c>
      <c r="E130" s="18" t="s">
        <v>419</v>
      </c>
      <c r="F130" s="18" t="s">
        <v>420</v>
      </c>
      <c r="G130" s="20" t="s">
        <v>1227</v>
      </c>
      <c r="H130" s="19" t="s">
        <v>1200</v>
      </c>
      <c r="I130" s="3" t="s">
        <v>414</v>
      </c>
      <c r="J130" s="6" t="str">
        <f>CONCATENATE(C130,", ",E130,", ",G130)</f>
        <v>Millennium Park, Chicago, IL</v>
      </c>
      <c r="K130" s="6" t="str">
        <f>CONCATENATE("&lt;b&gt;An APA Great ",H130," ",D130,"&lt;/b&gt;")</f>
        <v>&lt;b&gt;An APA Great Public Space 2015&lt;/b&gt;</v>
      </c>
      <c r="L130" s="4" t="s">
        <v>425</v>
      </c>
      <c r="M130" s="7" t="s">
        <v>430</v>
      </c>
      <c r="N130" s="7" t="s">
        <v>431</v>
      </c>
      <c r="O130" s="26" t="s">
        <v>426</v>
      </c>
      <c r="P130" s="6" t="str">
        <f>CONCATENATE("&lt;b&gt;Designated area: &lt;/b&gt;&lt;br&gt;",O130)</f>
        <v>&lt;b&gt;Designated area: &lt;/b&gt;&lt;br&gt;Millennium Park is bordered by Michigan Avenue to the West, Columbus Drive to the East, Randolph Street to the North, and Monroe Street to the South.</v>
      </c>
      <c r="Q130" s="29" t="s">
        <v>1372</v>
      </c>
      <c r="R130" s="6" t="str">
        <f>CONCATENATE("&lt;i&gt;",Q130,"&lt;/i&gt;")</f>
        <v>&lt;i&gt;Photo City of Chicago.&lt;/i&gt;</v>
      </c>
      <c r="S130" s="37" t="s">
        <v>1936</v>
      </c>
      <c r="T130" s="37" t="s">
        <v>1937</v>
      </c>
      <c r="U130" s="32" t="s">
        <v>1</v>
      </c>
    </row>
    <row r="131" spans="1:21" ht="20.399999999999999" customHeight="1" x14ac:dyDescent="0.3">
      <c r="A131" s="43">
        <v>41.878684030599999</v>
      </c>
      <c r="B131" s="43">
        <v>-87.640316628099995</v>
      </c>
      <c r="C131" s="18" t="s">
        <v>4</v>
      </c>
      <c r="D131" s="19">
        <v>2012</v>
      </c>
      <c r="E131" s="18" t="s">
        <v>419</v>
      </c>
      <c r="F131" s="18" t="s">
        <v>420</v>
      </c>
      <c r="G131" s="20" t="s">
        <v>1227</v>
      </c>
      <c r="H131" s="19" t="s">
        <v>1200</v>
      </c>
      <c r="I131" s="3" t="s">
        <v>414</v>
      </c>
      <c r="J131" s="6" t="str">
        <f>CONCATENATE(C131,", ",E131,", ",G131)</f>
        <v>Union Station, Chicago, IL</v>
      </c>
      <c r="K131" s="6" t="str">
        <f>CONCATENATE("&lt;b&gt;An APA Great ",H131," ",D131,"&lt;/b&gt;")</f>
        <v>&lt;b&gt;An APA Great Public Space 2012&lt;/b&gt;</v>
      </c>
      <c r="L131" s="4" t="s">
        <v>435</v>
      </c>
      <c r="M131" s="7" t="s">
        <v>436</v>
      </c>
      <c r="N131" s="7"/>
      <c r="O131" s="26"/>
      <c r="Q131" s="29" t="s">
        <v>1371</v>
      </c>
      <c r="R131" s="6" t="str">
        <f>CONCATENATE("&lt;i&gt;",Q131,"&lt;/i&gt;")</f>
        <v>&lt;i&gt;Photo by Jeff Brown, courtesy All Events Photography.&lt;/i&gt;</v>
      </c>
      <c r="S131" s="39" t="s">
        <v>1942</v>
      </c>
      <c r="T131" s="39" t="s">
        <v>1943</v>
      </c>
      <c r="U131" s="32" t="s">
        <v>5</v>
      </c>
    </row>
    <row r="132" spans="1:21" ht="20.399999999999999" customHeight="1" x14ac:dyDescent="0.3">
      <c r="A132" s="43">
        <v>41.467311000000002</v>
      </c>
      <c r="B132" s="43">
        <v>-87.061903000000001</v>
      </c>
      <c r="C132" s="18" t="s">
        <v>1691</v>
      </c>
      <c r="D132" s="19">
        <v>2016</v>
      </c>
      <c r="E132" s="18" t="s">
        <v>1692</v>
      </c>
      <c r="F132" s="18" t="s">
        <v>694</v>
      </c>
      <c r="G132" s="20" t="s">
        <v>1260</v>
      </c>
      <c r="H132" s="19" t="s">
        <v>1200</v>
      </c>
      <c r="I132" s="3" t="s">
        <v>414</v>
      </c>
      <c r="J132" s="6" t="str">
        <f>CONCATENATE(C132,", ",E132,", ",G132)</f>
        <v>Central Park Plaza, Valparaiso, IN</v>
      </c>
      <c r="K132" s="6" t="str">
        <f>CONCATENATE("&lt;b&gt;An APA Great ",H132," ",D132,"&lt;/b&gt;")</f>
        <v>&lt;b&gt;An APA Great Public Space 2016&lt;/b&gt;</v>
      </c>
      <c r="L132" s="4" t="s">
        <v>2501</v>
      </c>
      <c r="M132" s="7" t="s">
        <v>2318</v>
      </c>
      <c r="N132" s="7" t="s">
        <v>1742</v>
      </c>
      <c r="O132" s="26" t="s">
        <v>2319</v>
      </c>
      <c r="P132" s="6" t="str">
        <f>CONCATENATE("&lt;b&gt;Designated area: &lt;/b&gt;&lt;br&gt;",O132)</f>
        <v>&lt;b&gt;Designated area: &lt;/b&gt;&lt;br&gt;Central Park Plaza occupies 2.5 acres bordered by Lincoln Way to the North, Napoleon Street to the West, Indiana Avenue to the South, and Washington Street to the East.</v>
      </c>
      <c r="Q132" s="29" t="s">
        <v>1743</v>
      </c>
      <c r="R132" s="6" t="str">
        <f>CONCATENATE("&lt;i&gt;",Q132,"&lt;/i&gt;")</f>
        <v>&lt;i&gt;Photo courtesy of Valpo Parks&lt;/i&gt;</v>
      </c>
      <c r="S132" s="38" t="s">
        <v>1946</v>
      </c>
      <c r="T132" s="38" t="s">
        <v>1947</v>
      </c>
      <c r="U132" s="31" t="s">
        <v>1765</v>
      </c>
    </row>
    <row r="133" spans="1:21" ht="20.399999999999999" customHeight="1" x14ac:dyDescent="0.3">
      <c r="A133" s="43">
        <v>39.768517969599998</v>
      </c>
      <c r="B133" s="43">
        <v>-86.158037393800001</v>
      </c>
      <c r="C133" s="18" t="s">
        <v>229</v>
      </c>
      <c r="D133" s="19">
        <v>2011</v>
      </c>
      <c r="E133" s="18" t="s">
        <v>846</v>
      </c>
      <c r="F133" s="18" t="s">
        <v>694</v>
      </c>
      <c r="G133" s="20" t="s">
        <v>1260</v>
      </c>
      <c r="H133" s="19" t="s">
        <v>1200</v>
      </c>
      <c r="I133" s="3" t="s">
        <v>414</v>
      </c>
      <c r="J133" s="6" t="str">
        <f>CONCATENATE(C133,", ",E133,", ",G133)</f>
        <v>Monument Circle, Indianapolis, IN</v>
      </c>
      <c r="K133" s="6" t="str">
        <f>CONCATENATE("&lt;b&gt;An APA Great ",H133," ",D133,"&lt;/b&gt;")</f>
        <v>&lt;b&gt;An APA Great Public Space 2011&lt;/b&gt;</v>
      </c>
      <c r="L133" s="4" t="s">
        <v>847</v>
      </c>
      <c r="M133" s="7" t="s">
        <v>2646</v>
      </c>
      <c r="N133" s="7" t="s">
        <v>2647</v>
      </c>
      <c r="O133" s="26" t="s">
        <v>1626</v>
      </c>
      <c r="P133" s="6" t="str">
        <f>CONCATENATE("&lt;b&gt;Designated area: &lt;/b&gt;&lt;br&gt;",O133)</f>
        <v>&lt;b&gt;Designated area: &lt;/b&gt;&lt;br&gt;Located in downtown Indianapolis where four streets converge - East and West Market Streets and North and South Meridian Streets.</v>
      </c>
      <c r="Q133" s="29" t="s">
        <v>1563</v>
      </c>
      <c r="R133" s="6" t="str">
        <f>CONCATENATE("&lt;i&gt;",Q133,"&lt;/i&gt;")</f>
        <v>&lt;i&gt;Photo courtesy Indy GIS.&lt;/i&gt;</v>
      </c>
      <c r="S133" s="39" t="s">
        <v>1950</v>
      </c>
      <c r="T133" s="39" t="s">
        <v>1951</v>
      </c>
      <c r="U133" s="3" t="s">
        <v>228</v>
      </c>
    </row>
    <row r="134" spans="1:21" s="2" customFormat="1" ht="20.399999999999999" customHeight="1" x14ac:dyDescent="0.3">
      <c r="A134" s="43">
        <v>36.993195217599997</v>
      </c>
      <c r="B134" s="43">
        <v>-86.441330446600006</v>
      </c>
      <c r="C134" s="18" t="s">
        <v>179</v>
      </c>
      <c r="D134" s="19">
        <v>2010</v>
      </c>
      <c r="E134" s="18" t="s">
        <v>741</v>
      </c>
      <c r="F134" s="18" t="s">
        <v>556</v>
      </c>
      <c r="G134" s="20" t="s">
        <v>1244</v>
      </c>
      <c r="H134" s="19" t="s">
        <v>1200</v>
      </c>
      <c r="I134" s="3" t="s">
        <v>414</v>
      </c>
      <c r="J134" s="6" t="str">
        <f>CONCATENATE(C134,", ",E134,", ",G134)</f>
        <v>Fountain Square, Bowling Green, KY</v>
      </c>
      <c r="K134" s="6" t="str">
        <f>CONCATENATE("&lt;b&gt;An APA Great ",H134," ",D134,"&lt;/b&gt;")</f>
        <v>&lt;b&gt;An APA Great Public Space 2010&lt;/b&gt;</v>
      </c>
      <c r="L134" s="4" t="s">
        <v>742</v>
      </c>
      <c r="M134" s="7" t="s">
        <v>2560</v>
      </c>
      <c r="N134" s="7" t="s">
        <v>744</v>
      </c>
      <c r="O134" s="26" t="s">
        <v>743</v>
      </c>
      <c r="P134" s="6" t="str">
        <f>CONCATENATE("&lt;b&gt;Designated area: &lt;/b&gt;&lt;br&gt;",O134)</f>
        <v>&lt;b&gt;Designated area: &lt;/b&gt;&lt;br&gt;A two-acre parcel in downtown Bowling Green bounded by State Street, Main Avenue, College Street, and Park Row.</v>
      </c>
      <c r="Q134" s="29" t="s">
        <v>1384</v>
      </c>
      <c r="R134" s="6" t="str">
        <f>CONCATENATE("&lt;i&gt;",Q134,"&lt;/i&gt;")</f>
        <v>&lt;i&gt;Photo courtesy of Joe Imel.&lt;/i&gt;</v>
      </c>
      <c r="S134" s="37" t="s">
        <v>1956</v>
      </c>
      <c r="T134" s="37" t="s">
        <v>1957</v>
      </c>
      <c r="U134" s="3" t="s">
        <v>180</v>
      </c>
    </row>
    <row r="135" spans="1:21" ht="20.399999999999999" customHeight="1" x14ac:dyDescent="0.3">
      <c r="A135" s="43">
        <v>29.957495978299999</v>
      </c>
      <c r="B135" s="43">
        <v>-90.062951512599994</v>
      </c>
      <c r="C135" s="18" t="s">
        <v>272</v>
      </c>
      <c r="D135" s="19">
        <v>2012</v>
      </c>
      <c r="E135" s="18" t="s">
        <v>490</v>
      </c>
      <c r="F135" s="18" t="s">
        <v>491</v>
      </c>
      <c r="G135" s="20" t="s">
        <v>1233</v>
      </c>
      <c r="H135" s="19" t="s">
        <v>1200</v>
      </c>
      <c r="I135" s="3" t="s">
        <v>414</v>
      </c>
      <c r="J135" s="6" t="str">
        <f>CONCATENATE(C135,", ",E135,", ",G135)</f>
        <v>Jackson Square, New Orleans, LA</v>
      </c>
      <c r="K135" s="6" t="str">
        <f>CONCATENATE("&lt;b&gt;An APA Great ",H135," ",D135,"&lt;/b&gt;")</f>
        <v>&lt;b&gt;An APA Great Public Space 2012&lt;/b&gt;</v>
      </c>
      <c r="L135" s="4" t="s">
        <v>2561</v>
      </c>
      <c r="M135" s="7" t="s">
        <v>1212</v>
      </c>
      <c r="N135" s="7" t="s">
        <v>2648</v>
      </c>
      <c r="O135" s="26" t="s">
        <v>1213</v>
      </c>
      <c r="P135" s="6" t="str">
        <f>CONCATENATE("&lt;b&gt;Designated area: &lt;/b&gt;&lt;br&gt;",O135)</f>
        <v>&lt;b&gt;Designated area: &lt;/b&gt;&lt;br&gt;Jackson Square is bounded by Chartres Street to the northwest; St. Anne Street to the northeast; Decatur Street to the southeast; and St. Peter Street to the southwest.</v>
      </c>
      <c r="Q135" s="29" t="s">
        <v>1389</v>
      </c>
      <c r="R135" s="6" t="str">
        <f>CONCATENATE("&lt;i&gt;",Q135,"&lt;/i&gt;")</f>
        <v>&lt;i&gt;Flickr photo by Isaac Wedin (CC BY 2.0)&lt;/i&gt;</v>
      </c>
      <c r="S135" s="37" t="s">
        <v>1968</v>
      </c>
      <c r="T135" s="37" t="s">
        <v>1969</v>
      </c>
      <c r="U135" s="32" t="s">
        <v>273</v>
      </c>
    </row>
    <row r="136" spans="1:21" ht="20.399999999999999" customHeight="1" x14ac:dyDescent="0.3">
      <c r="A136" s="43">
        <v>42.370982497200004</v>
      </c>
      <c r="B136" s="43">
        <v>-71.1451913203</v>
      </c>
      <c r="C136" s="18" t="s">
        <v>1570</v>
      </c>
      <c r="D136" s="19">
        <v>2013</v>
      </c>
      <c r="E136" s="18" t="s">
        <v>1571</v>
      </c>
      <c r="F136" s="18" t="s">
        <v>478</v>
      </c>
      <c r="G136" s="20" t="s">
        <v>1230</v>
      </c>
      <c r="H136" s="19" t="s">
        <v>1200</v>
      </c>
      <c r="I136" s="3" t="s">
        <v>414</v>
      </c>
      <c r="J136" s="6" t="str">
        <f>CONCATENATE(C136,", ",E136,", ",G136)</f>
        <v>Mount Auburn Cemetery, Cambridge and Watertown, MA</v>
      </c>
      <c r="K136" s="6" t="str">
        <f>CONCATENATE("&lt;b&gt;An APA Great ",H136," ",D136,"&lt;/b&gt;")</f>
        <v>&lt;b&gt;An APA Great Public Space 2013&lt;/b&gt;</v>
      </c>
      <c r="L136" s="4" t="s">
        <v>1023</v>
      </c>
      <c r="M136" s="7" t="s">
        <v>1026</v>
      </c>
      <c r="N136" s="7" t="s">
        <v>1025</v>
      </c>
      <c r="O136" s="26" t="s">
        <v>1024</v>
      </c>
      <c r="P136" s="6" t="str">
        <f>CONCATENATE("&lt;b&gt;Designated area: &lt;/b&gt;&lt;br&gt;",O136)</f>
        <v>&lt;b&gt;Designated area: &lt;/b&gt;&lt;br&gt;The cemetery is bounded by Mount Auburn Street on the north, Coolidge Avenue on the south and east, Grove Street on the south and west, and Sand Banks Cemetery on the west.</v>
      </c>
      <c r="Q136" s="29" t="s">
        <v>1401</v>
      </c>
      <c r="R136" s="6" t="str">
        <f>CONCATENATE("&lt;i&gt;",Q136,"&lt;/i&gt;")</f>
        <v>&lt;i&gt;Photo courtesy Mount Auburn Cemetery.&lt;/i&gt;</v>
      </c>
      <c r="S136" s="37" t="s">
        <v>1984</v>
      </c>
      <c r="T136" s="37" t="s">
        <v>1985</v>
      </c>
      <c r="U136" s="3" t="s">
        <v>322</v>
      </c>
    </row>
    <row r="137" spans="1:21" ht="20.399999999999999" customHeight="1" x14ac:dyDescent="0.3">
      <c r="A137" s="43">
        <v>42.356440405800001</v>
      </c>
      <c r="B137" s="43">
        <v>-71.055739303699994</v>
      </c>
      <c r="C137" s="18" t="s">
        <v>323</v>
      </c>
      <c r="D137" s="19">
        <v>2013</v>
      </c>
      <c r="E137" s="18" t="s">
        <v>553</v>
      </c>
      <c r="F137" s="18" t="s">
        <v>478</v>
      </c>
      <c r="G137" s="20" t="s">
        <v>1230</v>
      </c>
      <c r="H137" s="19" t="s">
        <v>1200</v>
      </c>
      <c r="I137" s="3" t="s">
        <v>414</v>
      </c>
      <c r="J137" s="6" t="str">
        <f>CONCATENATE(C137,", ",E137,", ",G137)</f>
        <v>Norman B. Leventhal Park, Boston, MA</v>
      </c>
      <c r="K137" s="6" t="str">
        <f>CONCATENATE("&lt;b&gt;An APA Great ",H137," ",D137,"&lt;/b&gt;")</f>
        <v>&lt;b&gt;An APA Great Public Space 2013&lt;/b&gt;</v>
      </c>
      <c r="L137" s="4" t="s">
        <v>1191</v>
      </c>
      <c r="M137" s="7" t="s">
        <v>1193</v>
      </c>
      <c r="N137" s="7" t="s">
        <v>1194</v>
      </c>
      <c r="O137" s="26" t="s">
        <v>1192</v>
      </c>
      <c r="P137" s="6" t="str">
        <f>CONCATENATE("&lt;b&gt;Designated area: &lt;/b&gt;&lt;br&gt;",O137)</f>
        <v>&lt;b&gt;Designated area: &lt;/b&gt;&lt;br&gt;Bounded by Milk Street to the north, Pearl Street to the northeast, Franklin Street to the southeast and Congress Street to the southwest.</v>
      </c>
      <c r="Q137" s="29" t="s">
        <v>1564</v>
      </c>
      <c r="R137" s="6" t="str">
        <f>CONCATENATE("&lt;i&gt;",Q137,"&lt;/i&gt;")</f>
        <v>&lt;i&gt;Photo by Flickr user Jonathan Hinkle (hynkle) (CC BY-NC-SA 2.0).&lt;/i&gt;</v>
      </c>
      <c r="S137" s="39" t="s">
        <v>1986</v>
      </c>
      <c r="T137" s="39" t="s">
        <v>1987</v>
      </c>
      <c r="U137" s="3" t="s">
        <v>1190</v>
      </c>
    </row>
    <row r="138" spans="1:21" ht="20.399999999999999" customHeight="1" x14ac:dyDescent="0.3">
      <c r="A138" s="43">
        <v>42.311709892499998</v>
      </c>
      <c r="B138" s="43">
        <v>-71.105056119899999</v>
      </c>
      <c r="C138" s="18" t="s">
        <v>177</v>
      </c>
      <c r="D138" s="19">
        <v>2010</v>
      </c>
      <c r="E138" s="18" t="s">
        <v>553</v>
      </c>
      <c r="F138" s="18" t="s">
        <v>478</v>
      </c>
      <c r="G138" s="20" t="s">
        <v>1230</v>
      </c>
      <c r="H138" s="19" t="s">
        <v>1200</v>
      </c>
      <c r="I138" s="3" t="s">
        <v>414</v>
      </c>
      <c r="J138" s="6" t="str">
        <f>CONCATENATE(C138,", ",E138,", ",G138)</f>
        <v>The Emerald Necklace, Boston, MA</v>
      </c>
      <c r="K138" s="6" t="str">
        <f>CONCATENATE("&lt;b&gt;An APA Great ",H138," ",D138,"&lt;/b&gt;")</f>
        <v>&lt;b&gt;An APA Great Public Space 2010&lt;/b&gt;</v>
      </c>
      <c r="L138" s="4" t="s">
        <v>1208</v>
      </c>
      <c r="M138" s="7" t="s">
        <v>1209</v>
      </c>
      <c r="N138" s="7" t="s">
        <v>1210</v>
      </c>
      <c r="O138" s="26" t="s">
        <v>1211</v>
      </c>
      <c r="P138" s="6" t="str">
        <f>CONCATENATE("&lt;b&gt;Designated area: &lt;/b&gt;&lt;br&gt;",O138)</f>
        <v>&lt;b&gt;Designated area: &lt;/b&gt;&lt;br&gt;A chain of parks beginning near Downtown Crossing to the north, then continuing south and west along the Boston-Brookline border and then south and east to Dorchester.</v>
      </c>
      <c r="Q138" s="29" t="s">
        <v>1400</v>
      </c>
      <c r="R138" s="6" t="str">
        <f>CONCATENATE("&lt;i&gt;",Q138,"&lt;/i&gt;")</f>
        <v>&lt;i&gt;Photo courtesy of John Ellingwood and Kyle Gnerre.&lt;/i&gt;</v>
      </c>
      <c r="S138" s="37" t="s">
        <v>1988</v>
      </c>
      <c r="T138" s="37" t="s">
        <v>1989</v>
      </c>
      <c r="U138" s="32" t="s">
        <v>176</v>
      </c>
    </row>
    <row r="139" spans="1:21" ht="20.399999999999999" customHeight="1" x14ac:dyDescent="0.3">
      <c r="A139" s="43">
        <v>44.3877953975</v>
      </c>
      <c r="B139" s="43">
        <v>-68.204968977899995</v>
      </c>
      <c r="C139" s="18" t="s">
        <v>1274</v>
      </c>
      <c r="D139" s="19">
        <v>2012</v>
      </c>
      <c r="E139" s="18" t="s">
        <v>930</v>
      </c>
      <c r="F139" s="18" t="s">
        <v>540</v>
      </c>
      <c r="G139" s="20" t="s">
        <v>1241</v>
      </c>
      <c r="H139" s="19" t="s">
        <v>1200</v>
      </c>
      <c r="I139" s="3" t="s">
        <v>414</v>
      </c>
      <c r="J139" s="6" t="str">
        <f>CONCATENATE(C139,", ",E139,", ",G139)</f>
        <v>Village Green, Bar Harbor, ME</v>
      </c>
      <c r="K139" s="6" t="str">
        <f>CONCATENATE("&lt;b&gt;An APA Great ",H139," ",D139,"&lt;/b&gt;")</f>
        <v>&lt;b&gt;An APA Great Public Space 2012&lt;/b&gt;</v>
      </c>
      <c r="L139" s="4" t="s">
        <v>929</v>
      </c>
      <c r="M139" s="7" t="s">
        <v>932</v>
      </c>
      <c r="N139" s="7" t="s">
        <v>2649</v>
      </c>
      <c r="O139" s="26" t="s">
        <v>931</v>
      </c>
      <c r="P139" s="6" t="str">
        <f>CONCATENATE("&lt;b&gt;Designated area: &lt;/b&gt;&lt;br&gt;",O139)</f>
        <v>&lt;b&gt;Designated area: &lt;/b&gt;&lt;br&gt;The Green is bounded by Main Street, Mount Desert Street, Kennebec Street, and Firefly Lane.</v>
      </c>
      <c r="Q139" s="29" t="s">
        <v>1390</v>
      </c>
      <c r="R139" s="6" t="str">
        <f>CONCATENATE("&lt;i&gt;",Q139,"&lt;/i&gt;")</f>
        <v>&lt;i&gt;Photo courtesy Angela Chamberlain.&lt;/i&gt;</v>
      </c>
      <c r="S139" s="37" t="s">
        <v>2006</v>
      </c>
      <c r="T139" s="37" t="s">
        <v>2007</v>
      </c>
      <c r="U139" s="3" t="s">
        <v>271</v>
      </c>
    </row>
    <row r="140" spans="1:21" ht="20.399999999999999" customHeight="1" x14ac:dyDescent="0.3">
      <c r="A140" s="43">
        <v>42.331581066600002</v>
      </c>
      <c r="B140" s="43">
        <v>-83.046614614500001</v>
      </c>
      <c r="C140" s="18" t="s">
        <v>1202</v>
      </c>
      <c r="D140" s="19">
        <v>2010</v>
      </c>
      <c r="E140" s="18" t="s">
        <v>737</v>
      </c>
      <c r="F140" s="18" t="s">
        <v>631</v>
      </c>
      <c r="G140" s="20" t="s">
        <v>1253</v>
      </c>
      <c r="H140" s="19" t="s">
        <v>1200</v>
      </c>
      <c r="I140" s="3" t="s">
        <v>414</v>
      </c>
      <c r="J140" s="6" t="str">
        <f>CONCATENATE(C140,", ",E140,", ",G140)</f>
        <v>Campus Martius Park, Detroit, MI</v>
      </c>
      <c r="K140" s="6" t="str">
        <f>CONCATENATE("&lt;b&gt;An APA Great ",H140," ",D140,"&lt;/b&gt;")</f>
        <v>&lt;b&gt;An APA Great Public Space 2010&lt;/b&gt;</v>
      </c>
      <c r="L140" s="4" t="s">
        <v>738</v>
      </c>
      <c r="M140" s="7" t="s">
        <v>740</v>
      </c>
      <c r="N140" s="7" t="s">
        <v>2650</v>
      </c>
      <c r="O140" s="26" t="s">
        <v>739</v>
      </c>
      <c r="P140" s="6" t="str">
        <f>CONCATENATE("&lt;b&gt;Designated area: &lt;/b&gt;&lt;br&gt;",O140)</f>
        <v>&lt;b&gt;Designated area: &lt;/b&gt;&lt;br&gt;Campus Martius Park is located at the intersection of five major streets: Michigan Avenue, Cadillac Square, Fort Street, Monroe Street, and Detroit's historic main street, Woodward Avenue.</v>
      </c>
      <c r="Q140" s="29" t="s">
        <v>1406</v>
      </c>
      <c r="R140" s="6" t="str">
        <f>CONCATENATE("&lt;i&gt;",Q140,"&lt;/i&gt;")</f>
        <v>&lt;i&gt;Photo courtesy of Detroit 300 Conservancy.&lt;/i&gt;</v>
      </c>
      <c r="S140" s="37" t="s">
        <v>2008</v>
      </c>
      <c r="T140" s="37" t="s">
        <v>2009</v>
      </c>
      <c r="U140" s="32" t="s">
        <v>178</v>
      </c>
    </row>
    <row r="141" spans="1:21" ht="20.399999999999999" customHeight="1" x14ac:dyDescent="0.3">
      <c r="A141" s="43">
        <v>45.316238573100001</v>
      </c>
      <c r="B141" s="43">
        <v>-85.258195415499998</v>
      </c>
      <c r="C141" s="18" t="s">
        <v>127</v>
      </c>
      <c r="D141" s="19">
        <v>2009</v>
      </c>
      <c r="E141" s="18" t="s">
        <v>671</v>
      </c>
      <c r="F141" s="18" t="s">
        <v>631</v>
      </c>
      <c r="G141" s="20" t="s">
        <v>1253</v>
      </c>
      <c r="H141" s="19" t="s">
        <v>1200</v>
      </c>
      <c r="I141" s="3" t="s">
        <v>414</v>
      </c>
      <c r="J141" s="6" t="str">
        <f>CONCATENATE(C141,", ",E141,", ",G141)</f>
        <v>East Park, Charlevoix, MI</v>
      </c>
      <c r="K141" s="6" t="str">
        <f>CONCATENATE("&lt;b&gt;An APA Great ",H141," ",D141,"&lt;/b&gt;")</f>
        <v>&lt;b&gt;An APA Great Public Space 2009&lt;/b&gt;</v>
      </c>
      <c r="L141" s="4" t="s">
        <v>672</v>
      </c>
      <c r="M141" s="7" t="s">
        <v>1637</v>
      </c>
      <c r="N141" s="7" t="s">
        <v>2562</v>
      </c>
      <c r="O141" s="26" t="s">
        <v>673</v>
      </c>
      <c r="P141" s="6" t="str">
        <f>CONCATENATE("&lt;b&gt;Designated area: &lt;/b&gt;&lt;br&gt;",O141)</f>
        <v>&lt;b&gt;Designated area: &lt;/b&gt;&lt;br&gt;The 2.5-acre East Park is located in the center of downtown Charlevoix between Bridge Street and Round Lake.</v>
      </c>
      <c r="Q141" s="29" t="s">
        <v>1562</v>
      </c>
      <c r="R141" s="6" t="str">
        <f>CONCATENATE("&lt;i&gt;",Q141,"&lt;/i&gt;")</f>
        <v>&lt;i&gt;Photo courtesy of City of Charlevoix. &lt;/i&gt;</v>
      </c>
      <c r="S141" s="39" t="s">
        <v>2010</v>
      </c>
      <c r="T141" s="39" t="s">
        <v>2011</v>
      </c>
      <c r="U141" s="3" t="s">
        <v>128</v>
      </c>
    </row>
    <row r="142" spans="1:21" ht="20.399999999999999" customHeight="1" x14ac:dyDescent="0.3">
      <c r="A142" s="43">
        <v>43.0168536535</v>
      </c>
      <c r="B142" s="43">
        <v>-83.687324576199998</v>
      </c>
      <c r="C142" s="18" t="s">
        <v>410</v>
      </c>
      <c r="D142" s="19">
        <v>2015</v>
      </c>
      <c r="E142" s="18" t="s">
        <v>1169</v>
      </c>
      <c r="F142" s="18" t="s">
        <v>631</v>
      </c>
      <c r="G142" s="20" t="s">
        <v>1253</v>
      </c>
      <c r="H142" s="19" t="s">
        <v>1200</v>
      </c>
      <c r="I142" s="3" t="s">
        <v>414</v>
      </c>
      <c r="J142" s="6" t="str">
        <f>CONCATENATE(C142,", ",E142,", ",G142)</f>
        <v>Flint Farmers' Market, Flint, MI</v>
      </c>
      <c r="K142" s="6" t="str">
        <f>CONCATENATE("&lt;b&gt;An APA Great ",H142," ",D142,"&lt;/b&gt;")</f>
        <v>&lt;b&gt;An APA Great Public Space 2015&lt;/b&gt;</v>
      </c>
      <c r="L142" s="4" t="s">
        <v>1166</v>
      </c>
      <c r="M142" s="7" t="s">
        <v>2563</v>
      </c>
      <c r="N142" s="7" t="s">
        <v>1168</v>
      </c>
      <c r="O142" s="26" t="s">
        <v>1167</v>
      </c>
      <c r="P142" s="6" t="str">
        <f>CONCATENATE("&lt;b&gt;Designated area: &lt;/b&gt;&lt;br&gt;",O142)</f>
        <v>&lt;b&gt;Designated area: &lt;/b&gt;&lt;br&gt;The Flint Farmers' Market is bordered by East 1st Street (North), East 2nd Street (South), Stevens Street (East), and Harrison Street (West).</v>
      </c>
      <c r="Q142" s="29" t="s">
        <v>1407</v>
      </c>
      <c r="R142" s="6" t="str">
        <f>CONCATENATE("&lt;i&gt;",Q142,"&lt;/i&gt;")</f>
        <v>&lt;i&gt;Photo Flint Farmers' Market.&lt;/i&gt;</v>
      </c>
      <c r="S142" s="37" t="s">
        <v>2012</v>
      </c>
      <c r="T142" s="37" t="s">
        <v>2013</v>
      </c>
      <c r="U142" s="32" t="s">
        <v>411</v>
      </c>
    </row>
    <row r="143" spans="1:21" ht="20.399999999999999" customHeight="1" x14ac:dyDescent="0.3">
      <c r="A143" s="44">
        <v>42.965693999999999</v>
      </c>
      <c r="B143" s="44">
        <v>-85.671829000000002</v>
      </c>
      <c r="C143" s="22" t="s">
        <v>2421</v>
      </c>
      <c r="D143" s="22">
        <v>2017</v>
      </c>
      <c r="E143" s="22" t="s">
        <v>876</v>
      </c>
      <c r="F143" s="22" t="s">
        <v>631</v>
      </c>
      <c r="G143" s="22" t="s">
        <v>1253</v>
      </c>
      <c r="H143" s="22" t="s">
        <v>1200</v>
      </c>
      <c r="I143" s="14" t="s">
        <v>414</v>
      </c>
      <c r="J143" s="6" t="str">
        <f>CONCATENATE(C143,", ",E143,", ",G143)</f>
        <v>Rosa Parks Circle, Grand Rapids, MI</v>
      </c>
      <c r="K143" s="6" t="str">
        <f>CONCATENATE("&lt;b&gt;An APA Great ",H143," ",D143,"&lt;/b&gt;")</f>
        <v>&lt;b&gt;An APA Great Public Space 2017&lt;/b&gt;</v>
      </c>
      <c r="L143" s="14" t="s">
        <v>2422</v>
      </c>
      <c r="M143" s="14" t="s">
        <v>2423</v>
      </c>
      <c r="N143" s="14" t="s">
        <v>2626</v>
      </c>
      <c r="O143" s="22" t="s">
        <v>2424</v>
      </c>
      <c r="P143" s="6" t="str">
        <f>CONCATENATE("&lt;b&gt;Designated area: &lt;/b&gt;&lt;br&gt;",O143)</f>
        <v>&lt;b&gt;Designated area: &lt;/b&gt;&lt;br&gt;The triangular park fit between Monroe Avenue NW, Monroe Center Street NW and the Grand Rapids Art Museum.</v>
      </c>
      <c r="Q143" s="22" t="s">
        <v>2425</v>
      </c>
      <c r="R143" s="6" t="str">
        <f>CONCATENATE("&lt;i&gt;",Q143,"&lt;/i&gt;")</f>
        <v>&lt;i&gt;Photo courtesy DGRI&lt;/i&gt;</v>
      </c>
      <c r="S143" s="38" t="s">
        <v>2426</v>
      </c>
      <c r="T143" s="38" t="s">
        <v>2427</v>
      </c>
      <c r="U143" s="31" t="s">
        <v>2428</v>
      </c>
    </row>
    <row r="144" spans="1:21" ht="20.399999999999999" customHeight="1" x14ac:dyDescent="0.3">
      <c r="A144" s="43">
        <v>44.944607244700002</v>
      </c>
      <c r="B144" s="43">
        <v>-93.097096291900002</v>
      </c>
      <c r="C144" s="18" t="s">
        <v>225</v>
      </c>
      <c r="D144" s="19">
        <v>2011</v>
      </c>
      <c r="E144" s="18" t="s">
        <v>550</v>
      </c>
      <c r="F144" s="18" t="s">
        <v>551</v>
      </c>
      <c r="G144" s="20" t="s">
        <v>1243</v>
      </c>
      <c r="H144" s="19" t="s">
        <v>1200</v>
      </c>
      <c r="I144" s="3" t="s">
        <v>414</v>
      </c>
      <c r="J144" s="6" t="str">
        <f>CONCATENATE(C144,", ",E144,", ",G144)</f>
        <v>Rice Park, St. Paul, MN</v>
      </c>
      <c r="K144" s="6" t="str">
        <f>CONCATENATE("&lt;b&gt;An APA Great ",H144," ",D144,"&lt;/b&gt;")</f>
        <v>&lt;b&gt;An APA Great Public Space 2011&lt;/b&gt;</v>
      </c>
      <c r="L144" s="4" t="s">
        <v>839</v>
      </c>
      <c r="M144" s="7" t="s">
        <v>842</v>
      </c>
      <c r="N144" s="7" t="s">
        <v>841</v>
      </c>
      <c r="O144" s="26" t="s">
        <v>840</v>
      </c>
      <c r="P144" s="6" t="str">
        <f>CONCATENATE("&lt;b&gt;Designated area: &lt;/b&gt;&lt;br&gt;",O144)</f>
        <v>&lt;b&gt;Designated area: &lt;/b&gt;&lt;br&gt;The park is bound by North Market Street to the east, North Washington Street to the west, West 5th Street to the north, and West 4th Street to the south.</v>
      </c>
      <c r="Q144" s="29" t="s">
        <v>1412</v>
      </c>
      <c r="R144" s="6" t="str">
        <f>CONCATENATE("&lt;i&gt;",Q144,"&lt;/i&gt;")</f>
        <v>&lt;i&gt;Photo courtesy St. Paul Parks and Recreation.&lt;/i&gt;</v>
      </c>
      <c r="S144" s="37" t="s">
        <v>2022</v>
      </c>
      <c r="T144" s="37" t="s">
        <v>2023</v>
      </c>
      <c r="U144" s="32" t="s">
        <v>224</v>
      </c>
    </row>
    <row r="145" spans="1:21" ht="20.399999999999999" customHeight="1" x14ac:dyDescent="0.3">
      <c r="A145" s="43">
        <v>44.9372820281</v>
      </c>
      <c r="B145" s="43">
        <v>-93.278504504300003</v>
      </c>
      <c r="C145" s="18" t="s">
        <v>1296</v>
      </c>
      <c r="D145" s="19">
        <v>2009</v>
      </c>
      <c r="E145" s="18" t="s">
        <v>665</v>
      </c>
      <c r="F145" s="18" t="s">
        <v>551</v>
      </c>
      <c r="G145" s="20" t="s">
        <v>1243</v>
      </c>
      <c r="H145" s="19" t="s">
        <v>1200</v>
      </c>
      <c r="I145" s="3" t="s">
        <v>414</v>
      </c>
      <c r="J145" s="6" t="str">
        <f>CONCATENATE(C145,", ",E145,", ",G145)</f>
        <v>The Grand Rounds, Minneapolis, MN</v>
      </c>
      <c r="K145" s="6" t="str">
        <f>CONCATENATE("&lt;b&gt;An APA Great ",H145," ",D145,"&lt;/b&gt;")</f>
        <v>&lt;b&gt;An APA Great Public Space 2009&lt;/b&gt;</v>
      </c>
      <c r="L145" s="4" t="s">
        <v>666</v>
      </c>
      <c r="M145" s="7" t="s">
        <v>2651</v>
      </c>
      <c r="N145" s="7" t="s">
        <v>2652</v>
      </c>
      <c r="O145" s="26" t="s">
        <v>667</v>
      </c>
      <c r="P145" s="6" t="str">
        <f>CONCATENATE("&lt;b&gt;Designated area: &lt;/b&gt;&lt;br&gt;",O145)</f>
        <v>&lt;b&gt;Designated area: &lt;/b&gt;&lt;br&gt;The Grand Rounds parkway and path system is divided into seven segments involving Minneapolis's Chain of Lakes as well as the East River, West River, Minnehaha, Wirth, Victory Memorial, and St. Anthony parkways.</v>
      </c>
      <c r="Q145" s="29" t="s">
        <v>1409</v>
      </c>
      <c r="R145" s="6" t="str">
        <f>CONCATENATE("&lt;i&gt;",Q145,"&lt;/i&gt;")</f>
        <v>&lt;i&gt;Photo courtesy of Minneapolis Park and Recreation Board.&lt;/i&gt;</v>
      </c>
      <c r="S145" s="37" t="s">
        <v>2026</v>
      </c>
      <c r="T145" s="37" t="s">
        <v>2027</v>
      </c>
      <c r="U145" s="3" t="s">
        <v>124</v>
      </c>
    </row>
    <row r="146" spans="1:21" ht="20.399999999999999" customHeight="1" x14ac:dyDescent="0.3">
      <c r="A146" s="43">
        <v>38.638737393500001</v>
      </c>
      <c r="B146" s="43">
        <v>-90.284364706700003</v>
      </c>
      <c r="C146" s="18" t="s">
        <v>320</v>
      </c>
      <c r="D146" s="19">
        <v>2013</v>
      </c>
      <c r="E146" s="18" t="s">
        <v>804</v>
      </c>
      <c r="F146" s="18" t="s">
        <v>720</v>
      </c>
      <c r="G146" s="20" t="s">
        <v>1266</v>
      </c>
      <c r="H146" s="19" t="s">
        <v>1200</v>
      </c>
      <c r="I146" s="3" t="s">
        <v>414</v>
      </c>
      <c r="J146" s="6" t="str">
        <f>CONCATENATE(C146,", ",E146,", ",G146)</f>
        <v>Forest Park, St. Louis, MO</v>
      </c>
      <c r="K146" s="6" t="str">
        <f>CONCATENATE("&lt;b&gt;An APA Great ",H146," ",D146,"&lt;/b&gt;")</f>
        <v>&lt;b&gt;An APA Great Public Space 2013&lt;/b&gt;</v>
      </c>
      <c r="L146" s="4" t="s">
        <v>1589</v>
      </c>
      <c r="M146" s="7" t="s">
        <v>2691</v>
      </c>
      <c r="N146" s="7" t="s">
        <v>2692</v>
      </c>
      <c r="O146" s="26" t="s">
        <v>2324</v>
      </c>
      <c r="P146" s="6" t="str">
        <f>CONCATENATE("&lt;b&gt;Designated area: &lt;/b&gt;&lt;br&gt;",O146)</f>
        <v>&lt;b&gt;Designated area: &lt;/b&gt;&lt;br&gt;Forest Park is bordered by Lindell Boulevard to the north, Kings Highway Boulevard to the east, Oakland Avenue to the south, and Skinker Boulevard to the west.</v>
      </c>
      <c r="Q146" s="29" t="s">
        <v>1419</v>
      </c>
      <c r="R146" s="6" t="str">
        <f>CONCATENATE("&lt;i&gt;",Q146,"&lt;/i&gt;")</f>
        <v>&lt;i&gt;Photo courtesy Forest Park Forever.&lt;/i&gt;</v>
      </c>
      <c r="S146" s="37" t="s">
        <v>2034</v>
      </c>
      <c r="T146" s="37" t="s">
        <v>2035</v>
      </c>
      <c r="U146" s="3" t="s">
        <v>321</v>
      </c>
    </row>
    <row r="147" spans="1:21" ht="20.399999999999999" customHeight="1" x14ac:dyDescent="0.3">
      <c r="A147" s="44">
        <v>35.549354999999998</v>
      </c>
      <c r="B147" s="36">
        <v>-77.350807000000003</v>
      </c>
      <c r="C147" s="22" t="s">
        <v>2396</v>
      </c>
      <c r="D147" s="22">
        <v>2017</v>
      </c>
      <c r="E147" s="22" t="s">
        <v>640</v>
      </c>
      <c r="F147" s="22" t="s">
        <v>872</v>
      </c>
      <c r="G147" s="22" t="s">
        <v>1264</v>
      </c>
      <c r="H147" s="22" t="s">
        <v>1200</v>
      </c>
      <c r="I147" s="14" t="s">
        <v>414</v>
      </c>
      <c r="J147" s="6" t="str">
        <f>CONCATENATE(C147,", ",E147,", ",G147)</f>
        <v>The County Home Complex, Greenville, NC</v>
      </c>
      <c r="K147" s="6" t="str">
        <f>CONCATENATE("&lt;b&gt;An APA Great ",H147," ",D147,"&lt;/b&gt;")</f>
        <v>&lt;b&gt;An APA Great Public Space 2017&lt;/b&gt;</v>
      </c>
      <c r="L147" s="14" t="s">
        <v>2397</v>
      </c>
      <c r="M147" s="14" t="s">
        <v>2485</v>
      </c>
      <c r="N147" s="14" t="s">
        <v>2398</v>
      </c>
      <c r="O147" s="22" t="s">
        <v>2399</v>
      </c>
      <c r="P147" s="6" t="str">
        <f>CONCATENATE("&lt;b&gt;Designated area: &lt;/b&gt;&lt;br&gt;",O147)</f>
        <v>&lt;b&gt;Designated area: &lt;/b&gt;&lt;br&gt;The County Home Complex can be found along a one-mile stretch of County Home Road, just south of Fire Tower Road in the Bells Fork area of Greenville.</v>
      </c>
      <c r="Q147" s="22" t="s">
        <v>2400</v>
      </c>
      <c r="R147" s="6" t="str">
        <f>CONCATENATE("&lt;i&gt;",Q147,"&lt;/i&gt;")</f>
        <v>&lt;i&gt;Photo courtesy Tracy B. Cash, Pitt County Planning Department&lt;/i&gt;</v>
      </c>
      <c r="S147" s="38" t="s">
        <v>2401</v>
      </c>
      <c r="T147" s="38" t="s">
        <v>2402</v>
      </c>
      <c r="U147" s="31" t="s">
        <v>2403</v>
      </c>
    </row>
    <row r="148" spans="1:21" ht="20.399999999999999" customHeight="1" x14ac:dyDescent="0.3">
      <c r="A148" s="43">
        <v>40.800879528899998</v>
      </c>
      <c r="B148" s="43">
        <v>-96.678984093899999</v>
      </c>
      <c r="C148" s="18" t="s">
        <v>364</v>
      </c>
      <c r="D148" s="19">
        <v>2014</v>
      </c>
      <c r="E148" s="18" t="s">
        <v>590</v>
      </c>
      <c r="F148" s="18" t="s">
        <v>591</v>
      </c>
      <c r="G148" s="20" t="s">
        <v>1248</v>
      </c>
      <c r="H148" s="19" t="s">
        <v>1200</v>
      </c>
      <c r="I148" s="3" t="s">
        <v>414</v>
      </c>
      <c r="J148" s="6" t="str">
        <f>CONCATENATE(C148,", ",E148,", ",G148)</f>
        <v>Lincoln Trails Network, Lincoln, NE</v>
      </c>
      <c r="K148" s="6" t="str">
        <f>CONCATENATE("&lt;b&gt;An APA Great ",H148," ",D148,"&lt;/b&gt;")</f>
        <v>&lt;b&gt;An APA Great Public Space 2014&lt;/b&gt;</v>
      </c>
      <c r="L148" s="4" t="s">
        <v>2564</v>
      </c>
      <c r="M148" s="7" t="s">
        <v>2565</v>
      </c>
      <c r="N148" s="7" t="s">
        <v>2566</v>
      </c>
      <c r="O148" s="26" t="s">
        <v>1086</v>
      </c>
      <c r="P148" s="6" t="str">
        <f>CONCATENATE("&lt;b&gt;Designated area: &lt;/b&gt;&lt;br&gt;",O148)</f>
        <v>&lt;b&gt;Designated area: &lt;/b&gt;&lt;br&gt;Located within Lincoln's city limits, the trail network connects all quadrants of the community with the heart of Lincoln.</v>
      </c>
      <c r="Q148" s="29" t="s">
        <v>1423</v>
      </c>
      <c r="R148" s="6" t="str">
        <f>CONCATENATE("&lt;i&gt;",Q148,"&lt;/i&gt;")</f>
        <v>&lt;i&gt;Photo courtesy City of Lincoln.&lt;/i&gt;</v>
      </c>
      <c r="S148" s="37" t="s">
        <v>2062</v>
      </c>
      <c r="T148" s="37" t="s">
        <v>2063</v>
      </c>
      <c r="U148" s="3" t="s">
        <v>365</v>
      </c>
    </row>
    <row r="149" spans="1:21" ht="20.399999999999999" customHeight="1" x14ac:dyDescent="0.3">
      <c r="A149" s="43">
        <v>42.934036887300003</v>
      </c>
      <c r="B149" s="43">
        <v>-72.278530810899994</v>
      </c>
      <c r="C149" s="18" t="s">
        <v>129</v>
      </c>
      <c r="D149" s="19">
        <v>2009</v>
      </c>
      <c r="E149" s="18" t="s">
        <v>674</v>
      </c>
      <c r="F149" s="18" t="s">
        <v>675</v>
      </c>
      <c r="G149" s="20" t="s">
        <v>1259</v>
      </c>
      <c r="H149" s="19" t="s">
        <v>1200</v>
      </c>
      <c r="I149" s="3" t="s">
        <v>414</v>
      </c>
      <c r="J149" s="6" t="str">
        <f>CONCATENATE(C149,", ",E149,", ",G149)</f>
        <v>Central Square, Keene, NH</v>
      </c>
      <c r="K149" s="6" t="str">
        <f>CONCATENATE("&lt;b&gt;An APA Great ",H149," ",D149,"&lt;/b&gt;")</f>
        <v>&lt;b&gt;An APA Great Public Space 2009&lt;/b&gt;</v>
      </c>
      <c r="L149" s="4" t="s">
        <v>676</v>
      </c>
      <c r="M149" s="7" t="s">
        <v>2693</v>
      </c>
      <c r="N149" s="7" t="s">
        <v>2694</v>
      </c>
      <c r="O149" s="26" t="s">
        <v>1643</v>
      </c>
      <c r="P149" s="6" t="str">
        <f>CONCATENATE("&lt;b&gt;Designated area: &lt;/b&gt;&lt;br&gt;",O149)</f>
        <v>&lt;b&gt;Designated area: &lt;/b&gt;&lt;br&gt;Central Square is located in the heart of downtown Keene where the confluence of three streets - Main, Court and Washington - form the shape of a "Y."</v>
      </c>
      <c r="Q149" s="29" t="s">
        <v>1427</v>
      </c>
      <c r="R149" s="6" t="str">
        <f>CONCATENATE("&lt;i&gt;",Q149,"&lt;/i&gt;")</f>
        <v>&lt;i&gt;Photo courtesy of City of Keene.&lt;/i&gt;</v>
      </c>
      <c r="S149" s="37" t="s">
        <v>2068</v>
      </c>
      <c r="T149" s="37" t="s">
        <v>2069</v>
      </c>
      <c r="U149" s="3" t="s">
        <v>130</v>
      </c>
    </row>
    <row r="150" spans="1:21" ht="20.399999999999999" customHeight="1" x14ac:dyDescent="0.3">
      <c r="A150" s="43">
        <v>40.768445799399998</v>
      </c>
      <c r="B150" s="43">
        <v>-74.177743554499997</v>
      </c>
      <c r="C150" s="18" t="s">
        <v>318</v>
      </c>
      <c r="D150" s="19">
        <v>2013</v>
      </c>
      <c r="E150" s="18" t="s">
        <v>1018</v>
      </c>
      <c r="F150" s="18" t="s">
        <v>635</v>
      </c>
      <c r="G150" s="20" t="s">
        <v>1254</v>
      </c>
      <c r="H150" s="19" t="s">
        <v>1200</v>
      </c>
      <c r="I150" s="3" t="s">
        <v>414</v>
      </c>
      <c r="J150" s="6" t="str">
        <f>CONCATENATE(C150,", ",E150,", ",G150)</f>
        <v>Essex County Branch Brook Park, Newark, NJ</v>
      </c>
      <c r="K150" s="6" t="str">
        <f>CONCATENATE("&lt;b&gt;An APA Great ",H150," ",D150,"&lt;/b&gt;")</f>
        <v>&lt;b&gt;An APA Great Public Space 2013&lt;/b&gt;</v>
      </c>
      <c r="L150" s="4" t="s">
        <v>1020</v>
      </c>
      <c r="M150" s="7" t="s">
        <v>1022</v>
      </c>
      <c r="N150" s="7" t="s">
        <v>1021</v>
      </c>
      <c r="O150" s="26" t="s">
        <v>1019</v>
      </c>
      <c r="P150" s="6" t="str">
        <f>CONCATENATE("&lt;b&gt;Designated area: &lt;/b&gt;&lt;br&gt;",O150)</f>
        <v>&lt;b&gt;Designated area: &lt;/b&gt;&lt;br&gt;Park is generally bounded by Interstate Highway 280 on the south, the Newark City Light Rail line on the west, and Belleville Park with an extension between Mill Street and the Second River on the north. The eastern boundary moves along many streets, principally Clifton Avenue, Lake Street, and a line extending from Branch Brook Place.</v>
      </c>
      <c r="Q150" s="29" t="s">
        <v>1430</v>
      </c>
      <c r="R150" s="6" t="str">
        <f>CONCATENATE("&lt;i&gt;",Q150,"&lt;/i&gt;")</f>
        <v>&lt;i&gt;Photo by Flickr user Shinya Suzuki (shinya) (CC BY-ND 2.0).&lt;/i&gt;</v>
      </c>
      <c r="S150" s="37" t="s">
        <v>2072</v>
      </c>
      <c r="T150" s="37" t="s">
        <v>2073</v>
      </c>
      <c r="U150" s="3" t="s">
        <v>319</v>
      </c>
    </row>
    <row r="151" spans="1:21" ht="20.399999999999999" customHeight="1" x14ac:dyDescent="0.3">
      <c r="A151" s="43">
        <v>35.679619885100003</v>
      </c>
      <c r="B151" s="43">
        <v>-105.952829171</v>
      </c>
      <c r="C151" s="18" t="s">
        <v>392</v>
      </c>
      <c r="D151" s="19">
        <v>2015</v>
      </c>
      <c r="E151" s="18" t="s">
        <v>473</v>
      </c>
      <c r="F151" s="18" t="s">
        <v>474</v>
      </c>
      <c r="G151" s="20" t="s">
        <v>1229</v>
      </c>
      <c r="H151" s="19" t="s">
        <v>1200</v>
      </c>
      <c r="I151" s="3" t="s">
        <v>414</v>
      </c>
      <c r="J151" s="6" t="str">
        <f>CONCATENATE(C151,", ",E151,", ",G151)</f>
        <v>Santa Fe Railyard, Santa Fe, NM</v>
      </c>
      <c r="K151" s="6" t="str">
        <f>CONCATENATE("&lt;b&gt;An APA Great ",H151," ",D151,"&lt;/b&gt;")</f>
        <v>&lt;b&gt;An APA Great Public Space 2015&lt;/b&gt;</v>
      </c>
      <c r="L151" s="4" t="s">
        <v>1132</v>
      </c>
      <c r="M151" s="7" t="s">
        <v>1134</v>
      </c>
      <c r="N151" s="7" t="s">
        <v>1135</v>
      </c>
      <c r="O151" s="26" t="s">
        <v>1133</v>
      </c>
      <c r="P151" s="6" t="str">
        <f>CONCATENATE("&lt;b&gt;Designated area: &lt;/b&gt;&lt;br&gt;",O151)</f>
        <v>&lt;b&gt;Designated area: &lt;/b&gt;&lt;br&gt;The North Railyard, a 37-acre district, is bordered by the Guadalupe Street business district and the Ferrocarril neighborhood. It is linked to the 13-acre Baca Street Railyard property by a hike-and-bike trail.</v>
      </c>
      <c r="Q151" s="29" t="s">
        <v>1519</v>
      </c>
      <c r="R151" s="6" t="str">
        <f>CONCATENATE("&lt;i&gt;",Q151,"&lt;/i&gt;")</f>
        <v>&lt;i&gt;Photo Santa Fe Railyard Community Corporation&lt;/i&gt;</v>
      </c>
      <c r="S151" s="39" t="s">
        <v>2084</v>
      </c>
      <c r="T151" s="39" t="s">
        <v>2085</v>
      </c>
      <c r="U151" s="32" t="s">
        <v>393</v>
      </c>
    </row>
    <row r="152" spans="1:21" ht="20.399999999999999" customHeight="1" x14ac:dyDescent="0.3">
      <c r="A152" s="43">
        <v>40.753519810900002</v>
      </c>
      <c r="B152" s="43">
        <v>-73.982985441599993</v>
      </c>
      <c r="C152" s="18" t="s">
        <v>174</v>
      </c>
      <c r="D152" s="19">
        <v>2010</v>
      </c>
      <c r="E152" s="18" t="s">
        <v>443</v>
      </c>
      <c r="F152" s="18" t="s">
        <v>443</v>
      </c>
      <c r="G152" s="20" t="s">
        <v>1222</v>
      </c>
      <c r="H152" s="19" t="s">
        <v>1200</v>
      </c>
      <c r="I152" s="3" t="s">
        <v>414</v>
      </c>
      <c r="J152" s="6" t="str">
        <f>CONCATENATE(C152,", ",E152,", ",G152)</f>
        <v>Bryant Park, New York, NY</v>
      </c>
      <c r="K152" s="6" t="str">
        <f>CONCATENATE("&lt;b&gt;An APA Great ",H152," ",D152,"&lt;/b&gt;")</f>
        <v>&lt;b&gt;An APA Great Public Space 2010&lt;/b&gt;</v>
      </c>
      <c r="L152" s="4" t="s">
        <v>1186</v>
      </c>
      <c r="M152" s="7" t="s">
        <v>1189</v>
      </c>
      <c r="N152" s="7" t="s">
        <v>1188</v>
      </c>
      <c r="O152" s="26" t="s">
        <v>1187</v>
      </c>
      <c r="P152" s="6" t="str">
        <f>CONCATENATE("&lt;b&gt;Designated area: &lt;/b&gt;&lt;br&gt;",O152)</f>
        <v>&lt;b&gt;Designated area: &lt;/b&gt;&lt;br&gt;Sited between 42nd and 40th Streets to the north and south, the back side of the New York Public Library to the east, and the Avenue of the Americas to the west.</v>
      </c>
      <c r="Q152" s="29" t="s">
        <v>1438</v>
      </c>
      <c r="R152" s="6" t="str">
        <f>CONCATENATE("&lt;i&gt;",Q152,"&lt;/i&gt;")</f>
        <v>&lt;i&gt;Photo courtesy of Norman Mintz.&lt;/i&gt;</v>
      </c>
      <c r="S152" s="37" t="s">
        <v>2100</v>
      </c>
      <c r="T152" s="37" t="s">
        <v>2101</v>
      </c>
      <c r="U152" s="3" t="s">
        <v>175</v>
      </c>
    </row>
    <row r="153" spans="1:21" ht="20.399999999999999" customHeight="1" x14ac:dyDescent="0.3">
      <c r="A153" s="43">
        <v>40.782545926300003</v>
      </c>
      <c r="B153" s="43">
        <v>-73.965612004799993</v>
      </c>
      <c r="C153" s="18" t="s">
        <v>71</v>
      </c>
      <c r="D153" s="19">
        <v>2008</v>
      </c>
      <c r="E153" s="18" t="s">
        <v>443</v>
      </c>
      <c r="F153" s="18" t="s">
        <v>443</v>
      </c>
      <c r="G153" s="20" t="s">
        <v>1222</v>
      </c>
      <c r="H153" s="19" t="s">
        <v>1200</v>
      </c>
      <c r="I153" s="3" t="s">
        <v>414</v>
      </c>
      <c r="J153" s="6" t="str">
        <f>CONCATENATE(C153,", ",E153,", ",G153)</f>
        <v>Central Park, New York, NY</v>
      </c>
      <c r="K153" s="6" t="str">
        <f>CONCATENATE("&lt;b&gt;An APA Great ",H153," ",D153,"&lt;/b&gt;")</f>
        <v>&lt;b&gt;An APA Great Public Space 2008&lt;/b&gt;</v>
      </c>
      <c r="L153" s="4" t="s">
        <v>1650</v>
      </c>
      <c r="M153" s="7" t="s">
        <v>559</v>
      </c>
      <c r="N153" s="7" t="s">
        <v>1651</v>
      </c>
      <c r="O153" s="26"/>
      <c r="Q153" s="29" t="s">
        <v>1437</v>
      </c>
      <c r="R153" s="6" t="str">
        <f>CONCATENATE("&lt;i&gt;",Q153,"&lt;/i&gt;")</f>
        <v>&lt;i&gt;Photo Courtesy of Central Park Conservancy.&lt;/i&gt;</v>
      </c>
      <c r="S153" s="37" t="s">
        <v>2102</v>
      </c>
      <c r="T153" s="37" t="s">
        <v>2103</v>
      </c>
      <c r="U153" s="3" t="s">
        <v>72</v>
      </c>
    </row>
    <row r="154" spans="1:21" ht="20.399999999999999" customHeight="1" x14ac:dyDescent="0.3">
      <c r="A154" s="43">
        <v>42.936545909400003</v>
      </c>
      <c r="B154" s="43">
        <v>-78.856808822800005</v>
      </c>
      <c r="C154" s="18" t="s">
        <v>376</v>
      </c>
      <c r="D154" s="19">
        <v>2014</v>
      </c>
      <c r="E154" s="18" t="s">
        <v>442</v>
      </c>
      <c r="F154" s="18" t="s">
        <v>443</v>
      </c>
      <c r="G154" s="20" t="s">
        <v>1222</v>
      </c>
      <c r="H154" s="19" t="s">
        <v>1200</v>
      </c>
      <c r="I154" s="3" t="s">
        <v>414</v>
      </c>
      <c r="J154" s="6" t="str">
        <f>CONCATENATE(C154,", ",E154,", ",G154)</f>
        <v>Delaware Park, Buffalo, NY</v>
      </c>
      <c r="K154" s="6" t="str">
        <f>CONCATENATE("&lt;b&gt;An APA Great ",H154," ",D154,"&lt;/b&gt;")</f>
        <v>&lt;b&gt;An APA Great Public Space 2014&lt;/b&gt;</v>
      </c>
      <c r="L154" s="4" t="s">
        <v>1104</v>
      </c>
      <c r="M154" s="7" t="s">
        <v>1106</v>
      </c>
      <c r="N154" s="7" t="s">
        <v>2695</v>
      </c>
      <c r="O154" s="26" t="s">
        <v>1105</v>
      </c>
      <c r="P154" s="6" t="str">
        <f>CONCATENATE("&lt;b&gt;Designated area: &lt;/b&gt;&lt;br&gt;",O154)</f>
        <v>&lt;b&gt;Designated area: &lt;/b&gt;&lt;br&gt;Encompassing 350 acres, bounded by Nottingham Terrace to the north, Parkside and Delaware Avenues to the east, Lincoln Parkway and Elmwood Avenue to the west, and Rumsey Road as well as the Scajaquada Expressway to the South.</v>
      </c>
      <c r="Q154" s="29" t="s">
        <v>1433</v>
      </c>
      <c r="R154" s="6" t="str">
        <f>CONCATENATE("&lt;i&gt;",Q154,"&lt;/i&gt;")</f>
        <v>&lt;i&gt;Photo by Joe Cascio.&lt;/i&gt;</v>
      </c>
      <c r="S154" s="37" t="s">
        <v>2104</v>
      </c>
      <c r="T154" s="37" t="s">
        <v>2105</v>
      </c>
      <c r="U154" s="3" t="s">
        <v>377</v>
      </c>
    </row>
    <row r="155" spans="1:21" ht="20.399999999999999" customHeight="1" x14ac:dyDescent="0.3">
      <c r="A155" s="43">
        <v>40.7526399865</v>
      </c>
      <c r="B155" s="43">
        <v>-73.977356384000004</v>
      </c>
      <c r="C155" s="18" t="s">
        <v>317</v>
      </c>
      <c r="D155" s="19">
        <v>2013</v>
      </c>
      <c r="E155" s="18" t="s">
        <v>1199</v>
      </c>
      <c r="F155" s="18" t="s">
        <v>443</v>
      </c>
      <c r="G155" s="20" t="s">
        <v>1222</v>
      </c>
      <c r="H155" s="19" t="s">
        <v>1200</v>
      </c>
      <c r="I155" s="3" t="s">
        <v>414</v>
      </c>
      <c r="J155" s="6" t="str">
        <f>CONCATENATE(C155,", ",E155,", ",G155)</f>
        <v>Grand Central Terminal, New York City, NY</v>
      </c>
      <c r="K155" s="6" t="str">
        <f>CONCATENATE("&lt;b&gt;An APA Great ",H155," ",D155,"&lt;/b&gt;")</f>
        <v>&lt;b&gt;An APA Great Public Space 2013&lt;/b&gt;</v>
      </c>
      <c r="L155" s="4" t="s">
        <v>2567</v>
      </c>
      <c r="M155" s="7" t="s">
        <v>2568</v>
      </c>
      <c r="N155" s="7" t="s">
        <v>1653</v>
      </c>
      <c r="O155" s="26" t="s">
        <v>1017</v>
      </c>
      <c r="P155" s="6" t="str">
        <f>CONCATENATE("&lt;b&gt;Designated area: &lt;/b&gt;&lt;br&gt;",O155)</f>
        <v>&lt;b&gt;Designated area: &lt;/b&gt;&lt;br&gt;Grand Central Terminal is located at 89 East 42nd Street, between Vanderbilt Avenue to the northwest and Lexington Avenue to the southeast.</v>
      </c>
      <c r="Q155" s="29" t="s">
        <v>1440</v>
      </c>
      <c r="R155" s="6" t="str">
        <f>CONCATENATE("&lt;i&gt;",Q155,"&lt;/i&gt;")</f>
        <v>&lt;i&gt;Photo courtesy Patrick Cashin / Metropolitan Transportation Authority.&lt;/i&gt;</v>
      </c>
      <c r="S155" s="38" t="s">
        <v>2110</v>
      </c>
      <c r="T155" s="37" t="s">
        <v>2111</v>
      </c>
      <c r="U155" s="3" t="s">
        <v>316</v>
      </c>
    </row>
    <row r="156" spans="1:21" ht="20.399999999999999" customHeight="1" x14ac:dyDescent="0.3">
      <c r="A156" s="43">
        <v>40.750251098100001</v>
      </c>
      <c r="B156" s="43">
        <v>-73.829700996200003</v>
      </c>
      <c r="C156" s="18" t="s">
        <v>132</v>
      </c>
      <c r="D156" s="19">
        <v>2009</v>
      </c>
      <c r="E156" s="18" t="s">
        <v>678</v>
      </c>
      <c r="F156" s="18" t="s">
        <v>443</v>
      </c>
      <c r="G156" s="20" t="s">
        <v>1222</v>
      </c>
      <c r="H156" s="19" t="s">
        <v>1200</v>
      </c>
      <c r="I156" s="3" t="s">
        <v>414</v>
      </c>
      <c r="J156" s="6" t="str">
        <f>CONCATENATE(C156,", ",E156,", ",G156)</f>
        <v>Queens Botanical Garden, Flushing, NY</v>
      </c>
      <c r="K156" s="6" t="str">
        <f>CONCATENATE("&lt;b&gt;An APA Great ",H156," ",D156,"&lt;/b&gt;")</f>
        <v>&lt;b&gt;An APA Great Public Space 2009&lt;/b&gt;</v>
      </c>
      <c r="L156" s="4" t="s">
        <v>679</v>
      </c>
      <c r="M156" s="7" t="s">
        <v>680</v>
      </c>
      <c r="N156" s="7" t="s">
        <v>2327</v>
      </c>
      <c r="O156" s="26" t="s">
        <v>677</v>
      </c>
      <c r="P156" s="6" t="str">
        <f>CONCATENATE("&lt;b&gt;Designated area: &lt;/b&gt;&lt;br&gt;",O156)</f>
        <v>&lt;b&gt;Designated area: &lt;/b&gt;&lt;br&gt;The Queens Botanical Garden is located at 43-50 Main Street in downtown Flushing.</v>
      </c>
      <c r="Q156" s="29" t="s">
        <v>1732</v>
      </c>
      <c r="R156" s="6" t="str">
        <f>CONCATENATE("&lt;i&gt;",Q156,"&lt;/i&gt;")</f>
        <v>&lt;i&gt;Photo courtesy of Queens Botanical Garden Staff.&lt;/i&gt;</v>
      </c>
      <c r="S156" s="37" t="s">
        <v>2120</v>
      </c>
      <c r="T156" s="37" t="s">
        <v>2121</v>
      </c>
      <c r="U156" s="3" t="s">
        <v>131</v>
      </c>
    </row>
    <row r="157" spans="1:21" ht="20.399999999999999" customHeight="1" x14ac:dyDescent="0.3">
      <c r="A157" s="43">
        <v>39.115319</v>
      </c>
      <c r="B157" s="43">
        <v>-84.519058000000001</v>
      </c>
      <c r="C157" s="18" t="s">
        <v>1693</v>
      </c>
      <c r="D157" s="19">
        <v>2016</v>
      </c>
      <c r="E157" s="18" t="s">
        <v>526</v>
      </c>
      <c r="F157" s="18" t="s">
        <v>527</v>
      </c>
      <c r="G157" s="20" t="s">
        <v>1240</v>
      </c>
      <c r="H157" s="19" t="s">
        <v>1200</v>
      </c>
      <c r="I157" s="3" t="s">
        <v>414</v>
      </c>
      <c r="J157" s="6" t="str">
        <f>CONCATENATE(C157,", ",E157,", ",G157)</f>
        <v>Findlay Market, Cincinnati, OH</v>
      </c>
      <c r="K157" s="6" t="str">
        <f>CONCATENATE("&lt;b&gt;An APA Great ",H157," ",D157,"&lt;/b&gt;")</f>
        <v>&lt;b&gt;An APA Great Public Space 2016&lt;/b&gt;</v>
      </c>
      <c r="L157" s="4" t="s">
        <v>2502</v>
      </c>
      <c r="M157" s="7" t="s">
        <v>2503</v>
      </c>
      <c r="N157" s="7" t="s">
        <v>2504</v>
      </c>
      <c r="O157" s="26" t="s">
        <v>1722</v>
      </c>
      <c r="P157" s="6" t="str">
        <f>CONCATENATE("&lt;b&gt;Designated area: &lt;/b&gt;&lt;br&gt;",O157)</f>
        <v>&lt;b&gt;Designated area: &lt;/b&gt;&lt;br&gt;Findlay Market is located in the heart of the downtown Cincinnati neighborhood of Over-the-Rhine, between Elm Street and Race Street, north of Liberty Street</v>
      </c>
      <c r="Q157" s="29" t="s">
        <v>1751</v>
      </c>
      <c r="R157" s="6" t="str">
        <f>CONCATENATE("&lt;i&gt;",Q157,"&lt;/i&gt;")</f>
        <v>&lt;i&gt;Photo courtesy of Darrin Hunter&lt;/i&gt;</v>
      </c>
      <c r="S157" s="38" t="s">
        <v>2128</v>
      </c>
      <c r="T157" s="38" t="s">
        <v>2129</v>
      </c>
      <c r="U157" s="31" t="s">
        <v>1771</v>
      </c>
    </row>
    <row r="158" spans="1:21" ht="20.399999999999999" customHeight="1" x14ac:dyDescent="0.3">
      <c r="A158" s="43">
        <v>41.499645999999998</v>
      </c>
      <c r="B158" s="43">
        <v>-81.693692999999996</v>
      </c>
      <c r="C158" s="18" t="s">
        <v>2772</v>
      </c>
      <c r="D158" s="19">
        <v>2018</v>
      </c>
      <c r="E158" s="18" t="s">
        <v>580</v>
      </c>
      <c r="F158" s="18" t="s">
        <v>527</v>
      </c>
      <c r="G158" s="20" t="s">
        <v>1240</v>
      </c>
      <c r="H158" s="19" t="s">
        <v>1200</v>
      </c>
      <c r="I158" s="3" t="s">
        <v>414</v>
      </c>
      <c r="J158" s="6" t="str">
        <f>CONCATENATE(C158,", ",E158,", ",G158)</f>
        <v>Public Square, Cleveland, OH</v>
      </c>
      <c r="K158" s="6" t="str">
        <f>CONCATENATE("&lt;b&gt;An APA Great ",H158," ",D158,"&lt;/b&gt;")</f>
        <v>&lt;b&gt;An APA Great Public Space 2018&lt;/b&gt;</v>
      </c>
      <c r="L158" s="4" t="s">
        <v>2773</v>
      </c>
      <c r="M158" s="14" t="s">
        <v>2860</v>
      </c>
      <c r="N158" s="14" t="s">
        <v>2774</v>
      </c>
      <c r="O158" s="22" t="s">
        <v>2775</v>
      </c>
      <c r="P158" s="6" t="str">
        <f>CONCATENATE("&lt;b&gt;Designated area: &lt;/b&gt;&lt;br&gt;",O158)</f>
        <v>&lt;b&gt;Designated area: &lt;/b&gt;&lt;br&gt;Bordered by Rockwell Avenue, West Roadway, South Roadway, and East Roadway.</v>
      </c>
      <c r="Q158" s="29" t="s">
        <v>2776</v>
      </c>
      <c r="R158" s="6" t="str">
        <f>CONCATENATE("&lt;i&gt;",Q158,"&lt;/i&gt;")</f>
        <v>&lt;i&gt;Photo courtesy of LAND Studio. &lt;/i&gt;</v>
      </c>
      <c r="S158" s="38" t="s">
        <v>2822</v>
      </c>
      <c r="T158" s="38" t="s">
        <v>2823</v>
      </c>
      <c r="U158" s="3" t="s">
        <v>2874</v>
      </c>
    </row>
    <row r="159" spans="1:21" ht="20.399999999999999" customHeight="1" x14ac:dyDescent="0.3">
      <c r="A159" s="43">
        <v>39.402594999999998</v>
      </c>
      <c r="B159" s="43">
        <v>-84.562464000000006</v>
      </c>
      <c r="C159" s="18" t="s">
        <v>2777</v>
      </c>
      <c r="D159" s="19">
        <v>2018</v>
      </c>
      <c r="E159" s="18" t="s">
        <v>2862</v>
      </c>
      <c r="F159" s="18" t="s">
        <v>527</v>
      </c>
      <c r="G159" s="20" t="s">
        <v>1240</v>
      </c>
      <c r="H159" s="19" t="s">
        <v>1200</v>
      </c>
      <c r="I159" s="3" t="s">
        <v>414</v>
      </c>
      <c r="J159" s="6" t="str">
        <f>CONCATENATE(C159,", ",E159,", ",G159)</f>
        <v>RiversEdge at Marcum Park, Hamilton, OH</v>
      </c>
      <c r="K159" s="6" t="str">
        <f>CONCATENATE("&lt;b&gt;An APA Great ",H159," ",D159,"&lt;/b&gt;")</f>
        <v>&lt;b&gt;An APA Great Public Space 2018&lt;/b&gt;</v>
      </c>
      <c r="L159" s="4" t="s">
        <v>2861</v>
      </c>
      <c r="M159" s="14" t="s">
        <v>2778</v>
      </c>
      <c r="N159" s="14" t="s">
        <v>2779</v>
      </c>
      <c r="O159" s="22" t="s">
        <v>2780</v>
      </c>
      <c r="P159" s="6" t="str">
        <f>CONCATENATE("&lt;b&gt;Designated area: &lt;/b&gt;&lt;br&gt;",O159)</f>
        <v>&lt;b&gt;Designated area: &lt;/b&gt;&lt;br&gt;The park is bordered by German Village Historic District along Buckeye Street, Second Street, Dayton Street, and Great Miami River.</v>
      </c>
      <c r="Q159" s="29" t="s">
        <v>2781</v>
      </c>
      <c r="R159" s="6" t="str">
        <f>CONCATENATE("&lt;i&gt;",Q159,"&lt;/i&gt;")</f>
        <v>&lt;i&gt;Photo courtesy of City of Hamilton Economic Development.&lt;/i&gt;</v>
      </c>
      <c r="S159" s="38" t="s">
        <v>2825</v>
      </c>
      <c r="T159" s="38" t="s">
        <v>2824</v>
      </c>
      <c r="U159" s="3" t="s">
        <v>2875</v>
      </c>
    </row>
    <row r="160" spans="1:21" ht="20.399999999999999" customHeight="1" x14ac:dyDescent="0.3">
      <c r="A160" s="43">
        <v>41.484741500399998</v>
      </c>
      <c r="B160" s="43">
        <v>-81.7029297447</v>
      </c>
      <c r="C160" s="18" t="s">
        <v>83</v>
      </c>
      <c r="D160" s="19">
        <v>2008</v>
      </c>
      <c r="E160" s="18" t="s">
        <v>580</v>
      </c>
      <c r="F160" s="18" t="s">
        <v>527</v>
      </c>
      <c r="G160" s="20" t="s">
        <v>1240</v>
      </c>
      <c r="H160" s="19" t="s">
        <v>1200</v>
      </c>
      <c r="I160" s="3" t="s">
        <v>414</v>
      </c>
      <c r="J160" s="6" t="str">
        <f>CONCATENATE(C160,", ",E160,", ",G160)</f>
        <v>West Side Market, Cleveland, OH</v>
      </c>
      <c r="K160" s="6" t="str">
        <f>CONCATENATE("&lt;b&gt;An APA Great ",H160," ",D160,"&lt;/b&gt;")</f>
        <v>&lt;b&gt;An APA Great Public Space 2008&lt;/b&gt;</v>
      </c>
      <c r="L160" s="4" t="s">
        <v>581</v>
      </c>
      <c r="M160" s="7" t="s">
        <v>583</v>
      </c>
      <c r="N160" s="7" t="s">
        <v>582</v>
      </c>
      <c r="O160" s="26" t="s">
        <v>2569</v>
      </c>
      <c r="P160" s="6" t="str">
        <f>CONCATENATE("&lt;b&gt;Designated area: &lt;/b&gt;&lt;br&gt;",O160)</f>
        <v xml:space="preserve">&lt;b&gt;Designated area: &lt;/b&gt;&lt;br&gt;Covering 45,000 square feet, the market sits on the northeast corner of West 25th Street and Lorain Avenue. </v>
      </c>
      <c r="Q160" s="29" t="s">
        <v>1449</v>
      </c>
      <c r="R160" s="6" t="str">
        <f>CONCATENATE("&lt;i&gt;",Q160,"&lt;/i&gt;")</f>
        <v>&lt;i&gt;Photo Courtesy of Donn R. Nottage.&lt;/i&gt;</v>
      </c>
      <c r="S160" s="37" t="s">
        <v>2138</v>
      </c>
      <c r="T160" s="37" t="s">
        <v>2139</v>
      </c>
      <c r="U160" s="3" t="s">
        <v>84</v>
      </c>
    </row>
    <row r="161" spans="1:21" ht="20.399999999999999" customHeight="1" x14ac:dyDescent="0.3">
      <c r="A161" s="43">
        <v>36.159300000000002</v>
      </c>
      <c r="B161" s="43">
        <v>-95.992110999999994</v>
      </c>
      <c r="C161" s="18" t="s">
        <v>1695</v>
      </c>
      <c r="D161" s="19">
        <v>2016</v>
      </c>
      <c r="E161" s="18" t="s">
        <v>756</v>
      </c>
      <c r="F161" s="18" t="s">
        <v>703</v>
      </c>
      <c r="G161" s="20" t="s">
        <v>1262</v>
      </c>
      <c r="H161" s="19" t="s">
        <v>1200</v>
      </c>
      <c r="I161" s="3" t="s">
        <v>414</v>
      </c>
      <c r="J161" s="6" t="str">
        <f>CONCATENATE(C161,", ",E161,", ",G161)</f>
        <v>Guthrie Green, Tulsa, OK</v>
      </c>
      <c r="K161" s="6" t="str">
        <f>CONCATENATE("&lt;b&gt;An APA Great ",H161," ",D161,"&lt;/b&gt;")</f>
        <v>&lt;b&gt;An APA Great Public Space 2016&lt;/b&gt;</v>
      </c>
      <c r="L161" s="4" t="s">
        <v>2505</v>
      </c>
      <c r="M161" s="7" t="s">
        <v>1752</v>
      </c>
      <c r="N161" s="7" t="s">
        <v>2506</v>
      </c>
      <c r="O161" s="26" t="s">
        <v>1723</v>
      </c>
      <c r="P161" s="6" t="str">
        <f>CONCATENATE("&lt;b&gt;Designated area: &lt;/b&gt;&lt;br&gt;",O161)</f>
        <v xml:space="preserve">&lt;b&gt;Designated area: &lt;/b&gt;&lt;br&gt;Guthrie Green includes 2.2 acres of green space in the middle of the Brady Arts District. The park's boundaries are M.L.K. Jr Boulevard and North Boston Avenue between East Cameron Street and East Mathew B. Brady Street. </v>
      </c>
      <c r="Q161" s="29" t="s">
        <v>1753</v>
      </c>
      <c r="R161" s="6" t="str">
        <f>CONCATENATE("&lt;i&gt;",Q161,"&lt;/i&gt;")</f>
        <v>&lt;i&gt;Photo courtesy of Shane Brown.&lt;/i&gt;</v>
      </c>
      <c r="S161" s="38" t="s">
        <v>2140</v>
      </c>
      <c r="T161" s="38" t="s">
        <v>2141</v>
      </c>
      <c r="U161" s="31" t="s">
        <v>1772</v>
      </c>
    </row>
    <row r="162" spans="1:21" ht="20.399999999999999" customHeight="1" x14ac:dyDescent="0.3">
      <c r="A162" s="43">
        <v>45.515605112599999</v>
      </c>
      <c r="B162" s="43">
        <v>-122.672176706</v>
      </c>
      <c r="C162" s="18" t="s">
        <v>270</v>
      </c>
      <c r="D162" s="19">
        <v>2012</v>
      </c>
      <c r="E162" s="18" t="s">
        <v>539</v>
      </c>
      <c r="F162" s="18" t="s">
        <v>450</v>
      </c>
      <c r="G162" s="20" t="s">
        <v>1223</v>
      </c>
      <c r="H162" s="19" t="s">
        <v>1200</v>
      </c>
      <c r="I162" s="3" t="s">
        <v>414</v>
      </c>
      <c r="J162" s="6" t="str">
        <f>CONCATENATE(C162,", ",E162,", ",G162)</f>
        <v>Governor Tom McCall Waterfront Park, Portland, OR</v>
      </c>
      <c r="K162" s="6" t="str">
        <f>CONCATENATE("&lt;b&gt;An APA Great ",H162," ",D162,"&lt;/b&gt;")</f>
        <v>&lt;b&gt;An APA Great Public Space 2012&lt;/b&gt;</v>
      </c>
      <c r="L162" s="4" t="s">
        <v>926</v>
      </c>
      <c r="M162" s="7" t="s">
        <v>928</v>
      </c>
      <c r="N162" s="7" t="s">
        <v>2696</v>
      </c>
      <c r="O162" s="26" t="s">
        <v>927</v>
      </c>
      <c r="P162" s="6" t="str">
        <f>CONCATENATE("&lt;b&gt;Designated area: &lt;/b&gt;&lt;br&gt;",O162)</f>
        <v>&lt;b&gt;Designated area: &lt;/b&gt;&lt;br&gt;Park fronts Willamette River between Naito Parkway to the west; Northwest Glisan Street to the north; and Southwest Harrison Street to the south.</v>
      </c>
      <c r="Q162" s="29" t="s">
        <v>1546</v>
      </c>
      <c r="R162" s="6" t="str">
        <f>CONCATENATE("&lt;i&gt;",Q162,"&lt;/i&gt;")</f>
        <v>&lt;i&gt;Photo courtesy Portland Parks and Recreation.&lt;/i&gt;</v>
      </c>
      <c r="S162" s="37" t="s">
        <v>2150</v>
      </c>
      <c r="T162" s="37" t="s">
        <v>2151</v>
      </c>
      <c r="U162" s="3" t="s">
        <v>269</v>
      </c>
    </row>
    <row r="163" spans="1:21" ht="20.399999999999999" customHeight="1" x14ac:dyDescent="0.3">
      <c r="A163" s="43">
        <v>42.188799911099998</v>
      </c>
      <c r="B163" s="43">
        <v>-122.71689423700001</v>
      </c>
      <c r="C163" s="18" t="s">
        <v>374</v>
      </c>
      <c r="D163" s="19">
        <v>2014</v>
      </c>
      <c r="E163" s="18" t="s">
        <v>1101</v>
      </c>
      <c r="F163" s="18" t="s">
        <v>450</v>
      </c>
      <c r="G163" s="20" t="s">
        <v>1223</v>
      </c>
      <c r="H163" s="19" t="s">
        <v>1200</v>
      </c>
      <c r="I163" s="3" t="s">
        <v>414</v>
      </c>
      <c r="J163" s="6" t="str">
        <f>CONCATENATE(C163,", ",E163,", ",G163)</f>
        <v>Lithia Park, Ashland, OR</v>
      </c>
      <c r="K163" s="6" t="str">
        <f>CONCATENATE("&lt;b&gt;An APA Great ",H163," ",D163,"&lt;/b&gt;")</f>
        <v>&lt;b&gt;An APA Great Public Space 2014&lt;/b&gt;</v>
      </c>
      <c r="L163" s="4" t="s">
        <v>1099</v>
      </c>
      <c r="M163" s="7" t="s">
        <v>1103</v>
      </c>
      <c r="N163" s="7" t="s">
        <v>1102</v>
      </c>
      <c r="O163" s="26" t="s">
        <v>1100</v>
      </c>
      <c r="P163" s="6" t="str">
        <f>CONCATENATE("&lt;b&gt;Designated area: &lt;/b&gt;&lt;br&gt;",O163)</f>
        <v>&lt;b&gt;Designated area: &lt;/b&gt;&lt;br&gt;South of the downtown Ashland plaza and encompassing 93 acres on either side of Ashland Creek along Winburn Way.</v>
      </c>
      <c r="Q163" s="29" t="s">
        <v>1455</v>
      </c>
      <c r="R163" s="6" t="str">
        <f>CONCATENATE("&lt;i&gt;",Q163,"&lt;/i&gt;")</f>
        <v>&lt;i&gt;Photo by Dorinda Cottle.&lt;/i&gt;</v>
      </c>
      <c r="S163" s="37" t="s">
        <v>2154</v>
      </c>
      <c r="T163" s="37" t="s">
        <v>2155</v>
      </c>
      <c r="U163" s="3" t="s">
        <v>375</v>
      </c>
    </row>
    <row r="164" spans="1:21" ht="20.399999999999999" customHeight="1" x14ac:dyDescent="0.3">
      <c r="A164" s="43">
        <v>45.518864539799999</v>
      </c>
      <c r="B164" s="43">
        <v>-122.679284854</v>
      </c>
      <c r="C164" s="18" t="s">
        <v>76</v>
      </c>
      <c r="D164" s="19">
        <v>2008</v>
      </c>
      <c r="E164" s="18" t="s">
        <v>539</v>
      </c>
      <c r="F164" s="18" t="s">
        <v>450</v>
      </c>
      <c r="G164" s="20" t="s">
        <v>1223</v>
      </c>
      <c r="H164" s="19" t="s">
        <v>1200</v>
      </c>
      <c r="I164" s="3" t="s">
        <v>414</v>
      </c>
      <c r="J164" s="6" t="str">
        <f>CONCATENATE(C164,", ",E164,", ",G164)</f>
        <v>Pioneer Courthouse Square, Portland, OR</v>
      </c>
      <c r="K164" s="6" t="str">
        <f>CONCATENATE("&lt;b&gt;An APA Great ",H164," ",D164,"&lt;/b&gt;")</f>
        <v>&lt;b&gt;An APA Great Public Space 2008&lt;/b&gt;</v>
      </c>
      <c r="L164" s="4" t="s">
        <v>2570</v>
      </c>
      <c r="M164" s="7" t="s">
        <v>2571</v>
      </c>
      <c r="N164" s="7" t="s">
        <v>563</v>
      </c>
      <c r="O164" s="26" t="s">
        <v>564</v>
      </c>
      <c r="P164" s="6" t="str">
        <f>CONCATENATE("&lt;b&gt;Designated area: &lt;/b&gt;&lt;br&gt;",O164)</f>
        <v>&lt;b&gt;Designated area: &lt;/b&gt;&lt;br&gt;Bordered by SW Morrison on the north, SW Yamhill on the south, SW 6th to the east, and SW Broadway on the west</v>
      </c>
      <c r="Q164" s="29" t="s">
        <v>1457</v>
      </c>
      <c r="R164" s="6" t="str">
        <f>CONCATENATE("&lt;i&gt;",Q164,"&lt;/i&gt;")</f>
        <v>&lt;i&gt;Photo Courtesy of Brooke Taylor.&lt;/i&gt;</v>
      </c>
      <c r="S164" s="39" t="s">
        <v>2156</v>
      </c>
      <c r="T164" s="39" t="s">
        <v>2157</v>
      </c>
      <c r="U164" s="3" t="s">
        <v>77</v>
      </c>
    </row>
    <row r="165" spans="1:21" ht="20.399999999999999" customHeight="1" x14ac:dyDescent="0.3">
      <c r="A165" s="43">
        <v>40.038683546400001</v>
      </c>
      <c r="B165" s="43">
        <v>-76.306892197899998</v>
      </c>
      <c r="C165" s="18" t="s">
        <v>133</v>
      </c>
      <c r="D165" s="19">
        <v>2009</v>
      </c>
      <c r="E165" s="18" t="s">
        <v>681</v>
      </c>
      <c r="F165" s="18" t="s">
        <v>428</v>
      </c>
      <c r="G165" s="20" t="s">
        <v>1220</v>
      </c>
      <c r="H165" s="19" t="s">
        <v>1200</v>
      </c>
      <c r="I165" s="3" t="s">
        <v>414</v>
      </c>
      <c r="J165" s="6" t="str">
        <f>CONCATENATE(C165,", ",E165,", ",G165)</f>
        <v>Central Market, Lancaster, PA</v>
      </c>
      <c r="K165" s="6" t="str">
        <f>CONCATENATE("&lt;b&gt;An APA Great ",H165," ",D165,"&lt;/b&gt;")</f>
        <v>&lt;b&gt;An APA Great Public Space 2009&lt;/b&gt;</v>
      </c>
      <c r="L165" s="4" t="s">
        <v>1661</v>
      </c>
      <c r="M165" s="7" t="s">
        <v>2330</v>
      </c>
      <c r="N165" s="7" t="s">
        <v>2331</v>
      </c>
      <c r="O165" s="26" t="s">
        <v>682</v>
      </c>
      <c r="P165" s="6" t="str">
        <f>CONCATENATE("&lt;b&gt;Designated area: &lt;/b&gt;&lt;br&gt;",O165)</f>
        <v>&lt;b&gt;Designated area: &lt;/b&gt;&lt;br&gt;The brick Central Market building is located downtown adjacent to Penn Square, between West King and West Grant Streets.</v>
      </c>
      <c r="Q165" s="29" t="s">
        <v>1462</v>
      </c>
      <c r="R165" s="6" t="str">
        <f>CONCATENATE("&lt;i&gt;",Q165,"&lt;/i&gt;")</f>
        <v>&lt;i&gt;Photo courtesy of P. Craig Lenhard, Senior Planner.&lt;/i&gt;</v>
      </c>
      <c r="S165" s="39" t="s">
        <v>2166</v>
      </c>
      <c r="T165" s="39" t="s">
        <v>2167</v>
      </c>
      <c r="U165" s="3" t="s">
        <v>134</v>
      </c>
    </row>
    <row r="166" spans="1:21" ht="20.399999999999999" customHeight="1" x14ac:dyDescent="0.3">
      <c r="A166" s="43">
        <v>39.992246999999999</v>
      </c>
      <c r="B166" s="43">
        <v>-75.205596999999997</v>
      </c>
      <c r="C166" s="18" t="s">
        <v>233</v>
      </c>
      <c r="D166" s="19">
        <v>2016</v>
      </c>
      <c r="E166" s="18" t="s">
        <v>525</v>
      </c>
      <c r="F166" s="18" t="s">
        <v>428</v>
      </c>
      <c r="G166" s="20" t="s">
        <v>1220</v>
      </c>
      <c r="H166" s="19" t="s">
        <v>1200</v>
      </c>
      <c r="I166" s="3" t="s">
        <v>414</v>
      </c>
      <c r="J166" s="6" t="str">
        <f>CONCATENATE(C166,", ",E166,", ",G166)</f>
        <v>Fairmount Park, Philadelphia, PA</v>
      </c>
      <c r="K166" s="6" t="str">
        <f>CONCATENATE("&lt;b&gt;An APA Great ",H166," ",D166,"&lt;/b&gt;")</f>
        <v>&lt;b&gt;An APA Great Public Space 2016&lt;/b&gt;</v>
      </c>
      <c r="L166" s="4" t="s">
        <v>1716</v>
      </c>
      <c r="M166" s="7" t="s">
        <v>2507</v>
      </c>
      <c r="N166" s="7" t="s">
        <v>1755</v>
      </c>
      <c r="O166" s="26" t="s">
        <v>2508</v>
      </c>
      <c r="P166" s="6" t="str">
        <f>CONCATENATE("&lt;b&gt;Designated area: &lt;/b&gt;&lt;br&gt;",O166)</f>
        <v>&lt;b&gt;Designated area: &lt;/b&gt;&lt;br&gt;Fairmount Park's over 2,000 acres are divided into East and West Fairmount Park by the Schuylkill River.</v>
      </c>
      <c r="Q166" s="29" t="s">
        <v>1754</v>
      </c>
      <c r="R166" s="6" t="str">
        <f>CONCATENATE("&lt;i&gt;",Q166,"&lt;/i&gt;")</f>
        <v>&lt;i&gt;Photo courtesy of Albert Yee.&lt;/i&gt;</v>
      </c>
      <c r="S166" s="38" t="s">
        <v>2172</v>
      </c>
      <c r="T166" s="38" t="s">
        <v>2173</v>
      </c>
      <c r="U166" s="31" t="s">
        <v>1773</v>
      </c>
    </row>
    <row r="167" spans="1:21" ht="20.399999999999999" customHeight="1" x14ac:dyDescent="0.3">
      <c r="A167" s="43">
        <v>40.440947560200001</v>
      </c>
      <c r="B167" s="43">
        <v>-79.997450040900006</v>
      </c>
      <c r="C167" s="18" t="s">
        <v>74</v>
      </c>
      <c r="D167" s="19">
        <v>2008</v>
      </c>
      <c r="E167" s="18" t="s">
        <v>427</v>
      </c>
      <c r="F167" s="18" t="s">
        <v>428</v>
      </c>
      <c r="G167" s="20" t="s">
        <v>1220</v>
      </c>
      <c r="H167" s="19" t="s">
        <v>1200</v>
      </c>
      <c r="I167" s="3" t="s">
        <v>414</v>
      </c>
      <c r="J167" s="6" t="str">
        <f>CONCATENATE(C167,", ",E167,", ",G167)</f>
        <v>Mellon Square, Pittsburgh, PA</v>
      </c>
      <c r="K167" s="6" t="str">
        <f>CONCATENATE("&lt;b&gt;An APA Great ",H167," ",D167,"&lt;/b&gt;")</f>
        <v>&lt;b&gt;An APA Great Public Space 2008&lt;/b&gt;</v>
      </c>
      <c r="L167" s="4" t="s">
        <v>560</v>
      </c>
      <c r="M167" s="7" t="s">
        <v>2572</v>
      </c>
      <c r="N167" s="7" t="s">
        <v>2573</v>
      </c>
      <c r="O167" s="26"/>
      <c r="Q167" s="29" t="s">
        <v>1467</v>
      </c>
      <c r="R167" s="6" t="str">
        <f>CONCATENATE("&lt;i&gt;",Q167,"&lt;/i&gt;")</f>
        <v>&lt;i&gt;Photo Courtesy of Heritage Landscapes, Preservation Landscape Architects &amp; Planners.&lt;/i&gt;</v>
      </c>
      <c r="S167" s="39" t="s">
        <v>2178</v>
      </c>
      <c r="T167" s="39" t="s">
        <v>2179</v>
      </c>
      <c r="U167" s="3" t="s">
        <v>75</v>
      </c>
    </row>
    <row r="168" spans="1:21" ht="20.399999999999999" customHeight="1" x14ac:dyDescent="0.3">
      <c r="A168" s="43">
        <v>40.441327350800002</v>
      </c>
      <c r="B168" s="43">
        <v>-80.009546374999999</v>
      </c>
      <c r="C168" s="18" t="s">
        <v>370</v>
      </c>
      <c r="D168" s="19">
        <v>2014</v>
      </c>
      <c r="E168" s="18" t="s">
        <v>427</v>
      </c>
      <c r="F168" s="18" t="s">
        <v>428</v>
      </c>
      <c r="G168" s="20" t="s">
        <v>1220</v>
      </c>
      <c r="H168" s="19" t="s">
        <v>1200</v>
      </c>
      <c r="I168" s="3" t="s">
        <v>414</v>
      </c>
      <c r="J168" s="6" t="str">
        <f>CONCATENATE(C168,", ",E168,", ",G168)</f>
        <v>Point State Park, Pittsburgh, PA</v>
      </c>
      <c r="K168" s="6" t="str">
        <f>CONCATENATE("&lt;b&gt;An APA Great ",H168," ",D168,"&lt;/b&gt;")</f>
        <v>&lt;b&gt;An APA Great Public Space 2014&lt;/b&gt;</v>
      </c>
      <c r="L168" s="4" t="s">
        <v>1093</v>
      </c>
      <c r="M168" s="7" t="s">
        <v>1095</v>
      </c>
      <c r="N168" s="7" t="s">
        <v>1096</v>
      </c>
      <c r="O168" s="26" t="s">
        <v>1094</v>
      </c>
      <c r="P168" s="6" t="str">
        <f>CONCATENATE("&lt;b&gt;Designated area: &lt;/b&gt;&lt;br&gt;",O168)</f>
        <v>&lt;b&gt;Designated area: &lt;/b&gt;&lt;br&gt;Located at the tip of Pittsburgh's Golden Triangle from the centerline of Commonwealth Place, west to the confluence of the Allegheny, Monongahela, and Ohio Rivers.</v>
      </c>
      <c r="Q168" s="29" t="s">
        <v>1469</v>
      </c>
      <c r="R168" s="6" t="str">
        <f>CONCATENATE("&lt;i&gt;",Q168,"&lt;/i&gt;")</f>
        <v>&lt;i&gt;Photo by Charlene Reinhart.&lt;/i&gt;</v>
      </c>
      <c r="S168" s="37" t="s">
        <v>2180</v>
      </c>
      <c r="T168" s="37" t="s">
        <v>2181</v>
      </c>
      <c r="U168" s="3" t="s">
        <v>371</v>
      </c>
    </row>
    <row r="169" spans="1:21" ht="20.399999999999999" customHeight="1" x14ac:dyDescent="0.3">
      <c r="A169" s="43">
        <v>39.952765511700001</v>
      </c>
      <c r="B169" s="43">
        <v>-75.158975156699995</v>
      </c>
      <c r="C169" s="18" t="s">
        <v>372</v>
      </c>
      <c r="D169" s="19">
        <v>2014</v>
      </c>
      <c r="E169" s="18" t="s">
        <v>525</v>
      </c>
      <c r="F169" s="18" t="s">
        <v>428</v>
      </c>
      <c r="G169" s="20" t="s">
        <v>1220</v>
      </c>
      <c r="H169" s="19" t="s">
        <v>1200</v>
      </c>
      <c r="I169" s="3" t="s">
        <v>414</v>
      </c>
      <c r="J169" s="6" t="str">
        <f>CONCATENATE(C169,", ",E169,", ",G169)</f>
        <v>Reading Terminal Market, Philadelphia, PA</v>
      </c>
      <c r="K169" s="6" t="str">
        <f>CONCATENATE("&lt;b&gt;An APA Great ",H169," ",D169,"&lt;/b&gt;")</f>
        <v>&lt;b&gt;An APA Great Public Space 2014&lt;/b&gt;</v>
      </c>
      <c r="L169" s="4" t="s">
        <v>2574</v>
      </c>
      <c r="M169" s="7" t="s">
        <v>1098</v>
      </c>
      <c r="N169" s="7" t="s">
        <v>2575</v>
      </c>
      <c r="O169" s="26" t="s">
        <v>1097</v>
      </c>
      <c r="P169" s="6" t="str">
        <f>CONCATENATE("&lt;b&gt;Designated area: &lt;/b&gt;&lt;br&gt;",O169)</f>
        <v>&lt;b&gt;Designated area: &lt;/b&gt;&lt;br&gt;Bounded by 12th Street, Arch Street, 11th Street, and Filbert Street in Center City Philadelphia.</v>
      </c>
      <c r="Q169" s="29" t="s">
        <v>1466</v>
      </c>
      <c r="R169" s="6" t="str">
        <f>CONCATENATE("&lt;i&gt;",Q169,"&lt;/i&gt;")</f>
        <v>&lt;i&gt;Photo courtesy Reading Terminal Market.&lt;/i&gt;</v>
      </c>
      <c r="S169" s="37" t="s">
        <v>2182</v>
      </c>
      <c r="T169" s="37" t="s">
        <v>2183</v>
      </c>
      <c r="U169" s="3" t="s">
        <v>373</v>
      </c>
    </row>
    <row r="170" spans="1:21" ht="20.399999999999999" customHeight="1" x14ac:dyDescent="0.3">
      <c r="A170" s="43">
        <v>39.949472349899999</v>
      </c>
      <c r="B170" s="43">
        <v>-75.171884481500001</v>
      </c>
      <c r="C170" s="18" t="s">
        <v>172</v>
      </c>
      <c r="D170" s="19">
        <v>2010</v>
      </c>
      <c r="E170" s="18" t="s">
        <v>525</v>
      </c>
      <c r="F170" s="18" t="s">
        <v>428</v>
      </c>
      <c r="G170" s="20" t="s">
        <v>1220</v>
      </c>
      <c r="H170" s="19" t="s">
        <v>1200</v>
      </c>
      <c r="I170" s="3" t="s">
        <v>414</v>
      </c>
      <c r="J170" s="6" t="str">
        <f>CONCATENATE(C170,", ",E170,", ",G170)</f>
        <v>Rittenhouse Square, Philadelphia, PA</v>
      </c>
      <c r="K170" s="6" t="str">
        <f>CONCATENATE("&lt;b&gt;An APA Great ",H170," ",D170,"&lt;/b&gt;")</f>
        <v>&lt;b&gt;An APA Great Public Space 2010&lt;/b&gt;</v>
      </c>
      <c r="L170" s="4" t="s">
        <v>2576</v>
      </c>
      <c r="M170" s="7" t="s">
        <v>2332</v>
      </c>
      <c r="N170" s="7" t="s">
        <v>2333</v>
      </c>
      <c r="O170" s="26" t="s">
        <v>1185</v>
      </c>
      <c r="P170" s="6" t="str">
        <f>CONCATENATE("&lt;b&gt;Designated area: &lt;/b&gt;&lt;br&gt;",O170)</f>
        <v>&lt;b&gt;Designated area: &lt;/b&gt;&lt;br&gt;The Square is bounded by Walnut Street to the north, 18th Street to the east, South Rittenhouse Street to the south, and West Rittenhouse Street to the west in southwestern corner of Philadelphia's Center City.</v>
      </c>
      <c r="Q170" s="29" t="s">
        <v>1464</v>
      </c>
      <c r="R170" s="6" t="str">
        <f>CONCATENATE("&lt;i&gt;",Q170,"&lt;/i&gt;")</f>
        <v>&lt;i&gt;Photo courtesy of Brian T. Wenrich.&lt;/i&gt;</v>
      </c>
      <c r="S170" s="37" t="s">
        <v>2184</v>
      </c>
      <c r="T170" s="37" t="s">
        <v>2185</v>
      </c>
      <c r="U170" s="3" t="s">
        <v>173</v>
      </c>
    </row>
    <row r="171" spans="1:21" ht="20.399999999999999" customHeight="1" x14ac:dyDescent="0.3">
      <c r="A171" s="43">
        <v>41.465220250500003</v>
      </c>
      <c r="B171" s="43">
        <v>-71.302531929899999</v>
      </c>
      <c r="C171" s="18" t="s">
        <v>369</v>
      </c>
      <c r="D171" s="19">
        <v>2014</v>
      </c>
      <c r="E171" s="18" t="s">
        <v>1687</v>
      </c>
      <c r="F171" s="18" t="s">
        <v>577</v>
      </c>
      <c r="G171" s="20" t="s">
        <v>1247</v>
      </c>
      <c r="H171" s="19" t="s">
        <v>1200</v>
      </c>
      <c r="I171" s="3" t="s">
        <v>414</v>
      </c>
      <c r="J171" s="6" t="str">
        <f>CONCATENATE(C171,", ",E171,", ",G171)</f>
        <v>Cliff Walk, Newport, RI</v>
      </c>
      <c r="K171" s="6" t="str">
        <f>CONCATENATE("&lt;b&gt;An APA Great ",H171," ",D171,"&lt;/b&gt;")</f>
        <v>&lt;b&gt;An APA Great Public Space 2014&lt;/b&gt;</v>
      </c>
      <c r="L171" s="4" t="s">
        <v>2577</v>
      </c>
      <c r="M171" s="7" t="s">
        <v>2334</v>
      </c>
      <c r="N171" s="7" t="s">
        <v>2335</v>
      </c>
      <c r="O171" s="26" t="s">
        <v>1092</v>
      </c>
      <c r="P171" s="6" t="str">
        <f>CONCATENATE("&lt;b&gt;Designated area: &lt;/b&gt;&lt;br&gt;",O171)</f>
        <v>&lt;b&gt;Designated area: &lt;/b&gt;&lt;br&gt;Borders the Atlantic Ocean, beginning on Memorial Boulevard and ending at Bellevue Avenue.</v>
      </c>
      <c r="Q171" s="29" t="s">
        <v>1470</v>
      </c>
      <c r="R171" s="6" t="str">
        <f>CONCATENATE("&lt;i&gt;",Q171,"&lt;/i&gt;")</f>
        <v>&lt;i&gt;Photo courtesy City of Newport.&lt;/i&gt;</v>
      </c>
      <c r="S171" s="37" t="s">
        <v>2188</v>
      </c>
      <c r="T171" s="37" t="s">
        <v>2189</v>
      </c>
      <c r="U171" s="3" t="s">
        <v>368</v>
      </c>
    </row>
    <row r="172" spans="1:21" ht="20.399999999999999" customHeight="1" x14ac:dyDescent="0.3">
      <c r="A172" s="43">
        <v>41.826877240000002</v>
      </c>
      <c r="B172" s="43">
        <v>-71.414431242899994</v>
      </c>
      <c r="C172" s="18" t="s">
        <v>81</v>
      </c>
      <c r="D172" s="19">
        <v>2008</v>
      </c>
      <c r="E172" s="18" t="s">
        <v>576</v>
      </c>
      <c r="F172" s="18" t="s">
        <v>577</v>
      </c>
      <c r="G172" s="20" t="s">
        <v>1247</v>
      </c>
      <c r="H172" s="19" t="s">
        <v>1200</v>
      </c>
      <c r="I172" s="3" t="s">
        <v>414</v>
      </c>
      <c r="J172" s="6" t="str">
        <f>CONCATENATE(C172,", ",E172,", ",G172)</f>
        <v>Waterplace Park, Providence, RI</v>
      </c>
      <c r="K172" s="6" t="str">
        <f>CONCATENATE("&lt;b&gt;An APA Great ",H172," ",D172,"&lt;/b&gt;")</f>
        <v>&lt;b&gt;An APA Great Public Space 2008&lt;/b&gt;</v>
      </c>
      <c r="L172" s="4" t="s">
        <v>578</v>
      </c>
      <c r="M172" s="7" t="s">
        <v>2578</v>
      </c>
      <c r="N172" s="7" t="s">
        <v>579</v>
      </c>
      <c r="O172" s="26" t="s">
        <v>2579</v>
      </c>
      <c r="P172" s="6" t="str">
        <f>CONCATENATE("&lt;b&gt;Designated area: &lt;/b&gt;&lt;br&gt;",O172)</f>
        <v xml:space="preserve">&lt;b&gt;Designated area: &lt;/b&gt;&lt;br&gt;Waterplace Park is a four-acre site in the heart of downtown, tucked beneath Rhode Island's State House, and designed to be used day and night. </v>
      </c>
      <c r="Q172" s="29" t="s">
        <v>1471</v>
      </c>
      <c r="R172" s="6" t="str">
        <f>CONCATENATE("&lt;i&gt;",Q172,"&lt;/i&gt;")</f>
        <v>&lt;i&gt;Photo Courtesy of Andrew Bennett.&lt;/i&gt;</v>
      </c>
      <c r="S172" s="37" t="s">
        <v>2194</v>
      </c>
      <c r="T172" s="37" t="s">
        <v>2195</v>
      </c>
      <c r="U172" s="3" t="s">
        <v>82</v>
      </c>
    </row>
    <row r="173" spans="1:21" ht="20.399999999999999" customHeight="1" x14ac:dyDescent="0.3">
      <c r="A173" s="43">
        <v>32.777955473799999</v>
      </c>
      <c r="B173" s="43">
        <v>-79.925112738999999</v>
      </c>
      <c r="C173" s="18" t="s">
        <v>1303</v>
      </c>
      <c r="D173" s="19">
        <v>2008</v>
      </c>
      <c r="E173" s="18" t="s">
        <v>572</v>
      </c>
      <c r="F173" s="18" t="s">
        <v>573</v>
      </c>
      <c r="G173" s="20" t="s">
        <v>1246</v>
      </c>
      <c r="H173" s="19" t="s">
        <v>1200</v>
      </c>
      <c r="I173" s="3" t="s">
        <v>414</v>
      </c>
      <c r="J173" s="6" t="str">
        <f>CONCATENATE(C173,", ",E173,", ",G173)</f>
        <v>Waterfront Park, Charleston, SC</v>
      </c>
      <c r="K173" s="6" t="str">
        <f>CONCATENATE("&lt;b&gt;An APA Great ",H173," ",D173,"&lt;/b&gt;")</f>
        <v>&lt;b&gt;An APA Great Public Space 2008&lt;/b&gt;</v>
      </c>
      <c r="L173" s="4" t="s">
        <v>574</v>
      </c>
      <c r="M173" s="7" t="s">
        <v>1670</v>
      </c>
      <c r="N173" s="7" t="s">
        <v>2338</v>
      </c>
      <c r="O173" s="26" t="s">
        <v>575</v>
      </c>
      <c r="P173" s="6" t="str">
        <f>CONCATENATE("&lt;b&gt;Designated area: &lt;/b&gt;&lt;br&gt;",O173)</f>
        <v>&lt;b&gt;Designated area: &lt;/b&gt;&lt;br&gt;Located in lower downtown Charleston.</v>
      </c>
      <c r="Q173" s="29" t="s">
        <v>1548</v>
      </c>
      <c r="R173" s="6" t="str">
        <f>CONCATENATE("&lt;i&gt;",Q173,"&lt;/i&gt;")</f>
        <v>&lt;i&gt;Photo Courtesy of Craig Kuhner.&lt;/i&gt;</v>
      </c>
      <c r="S173" s="37" t="s">
        <v>2204</v>
      </c>
      <c r="T173" s="37" t="s">
        <v>2205</v>
      </c>
      <c r="U173" s="3" t="s">
        <v>80</v>
      </c>
    </row>
    <row r="174" spans="1:21" ht="20.399999999999999" customHeight="1" x14ac:dyDescent="0.3">
      <c r="A174" s="43">
        <v>36.1714860035</v>
      </c>
      <c r="B174" s="43">
        <v>-86.787912699700001</v>
      </c>
      <c r="C174" s="18" t="s">
        <v>223</v>
      </c>
      <c r="D174" s="19">
        <v>2011</v>
      </c>
      <c r="E174" s="18" t="s">
        <v>836</v>
      </c>
      <c r="F174" s="18" t="s">
        <v>605</v>
      </c>
      <c r="G174" s="20" t="s">
        <v>1250</v>
      </c>
      <c r="H174" s="19" t="s">
        <v>1200</v>
      </c>
      <c r="I174" s="3" t="s">
        <v>414</v>
      </c>
      <c r="J174" s="6" t="str">
        <f>CONCATENATE(C174,", ",E174,", ",G174)</f>
        <v>Bicentennial Capitol Mall State Park, Nashville, TN</v>
      </c>
      <c r="K174" s="6" t="str">
        <f>CONCATENATE("&lt;b&gt;An APA Great ",H174," ",D174,"&lt;/b&gt;")</f>
        <v>&lt;b&gt;An APA Great Public Space 2011&lt;/b&gt;</v>
      </c>
      <c r="L174" s="4" t="s">
        <v>837</v>
      </c>
      <c r="M174" s="7" t="s">
        <v>2339</v>
      </c>
      <c r="N174" s="7" t="s">
        <v>2340</v>
      </c>
      <c r="O174" s="26" t="s">
        <v>838</v>
      </c>
      <c r="P174" s="6" t="str">
        <f>CONCATENATE("&lt;b&gt;Designated area: &lt;/b&gt;&lt;br&gt;",O174)</f>
        <v>&lt;b&gt;Designated area: &lt;/b&gt;&lt;br&gt;600 James Robertson Parkway. The park is bordered by Jefferson Street to the north, Sixth Avenue to east, Seventh Avenue to the west, and Robertson Parkway to the south.</v>
      </c>
      <c r="Q174" s="29" t="s">
        <v>1567</v>
      </c>
      <c r="R174" s="6" t="str">
        <f>CONCATENATE("&lt;i&gt;",Q174,"&lt;/i&gt;")</f>
        <v>&lt;i&gt;Photo courtesy of Tennessee State Parks&lt;/i&gt;</v>
      </c>
      <c r="S174" s="37" t="s">
        <v>2208</v>
      </c>
      <c r="T174" s="37" t="s">
        <v>2209</v>
      </c>
      <c r="U174" s="32" t="s">
        <v>222</v>
      </c>
    </row>
    <row r="175" spans="1:21" ht="20.399999999999999" customHeight="1" x14ac:dyDescent="0.3">
      <c r="A175" s="44">
        <v>35.965103999999997</v>
      </c>
      <c r="B175" s="44">
        <v>-83.919597999999993</v>
      </c>
      <c r="C175" s="22" t="s">
        <v>2404</v>
      </c>
      <c r="D175" s="22">
        <v>2017</v>
      </c>
      <c r="E175" s="22" t="s">
        <v>892</v>
      </c>
      <c r="F175" s="22" t="s">
        <v>605</v>
      </c>
      <c r="G175" s="22" t="s">
        <v>1250</v>
      </c>
      <c r="H175" s="22" t="s">
        <v>1200</v>
      </c>
      <c r="I175" s="14" t="s">
        <v>414</v>
      </c>
      <c r="J175" s="6" t="str">
        <f>CONCATENATE(C175,", ",E175,", ",G175)</f>
        <v>Market Square, Knoxville, TN</v>
      </c>
      <c r="K175" s="6" t="str">
        <f>CONCATENATE("&lt;b&gt;An APA Great ",H175," ",D175,"&lt;/b&gt;")</f>
        <v>&lt;b&gt;An APA Great Public Space 2017&lt;/b&gt;</v>
      </c>
      <c r="L175" s="14" t="s">
        <v>2405</v>
      </c>
      <c r="M175" s="14" t="s">
        <v>2406</v>
      </c>
      <c r="N175" s="14" t="s">
        <v>2509</v>
      </c>
      <c r="O175" s="22" t="s">
        <v>2407</v>
      </c>
      <c r="P175" s="6" t="str">
        <f>CONCATENATE("&lt;b&gt;Designated area: &lt;/b&gt;&lt;br&gt;",O175)</f>
        <v>&lt;b&gt;Designated area: &lt;/b&gt;&lt;br&gt;Market Square is located in the heart of Downtown Knoxville between Wall Avenue and Union Avenue. It is adjacent to Gay Street, a 2012 APA Great Street designee.</v>
      </c>
      <c r="Q175" s="22" t="s">
        <v>2408</v>
      </c>
      <c r="R175" s="6" t="str">
        <f>CONCATENATE("&lt;i&gt;",Q175,"&lt;/i&gt;")</f>
        <v>&lt;i&gt;Photo Courtesy by David Silverthorn&lt;/i&gt;</v>
      </c>
      <c r="S175" s="38" t="s">
        <v>2409</v>
      </c>
      <c r="T175" s="38" t="s">
        <v>2410</v>
      </c>
      <c r="U175" s="31" t="s">
        <v>2411</v>
      </c>
    </row>
    <row r="176" spans="1:21" ht="20.399999999999999" customHeight="1" x14ac:dyDescent="0.3">
      <c r="A176" s="43">
        <v>35.059180345599998</v>
      </c>
      <c r="B176" s="43">
        <v>-85.307171479100006</v>
      </c>
      <c r="C176" s="18" t="s">
        <v>315</v>
      </c>
      <c r="D176" s="19">
        <v>2013</v>
      </c>
      <c r="E176" s="18" t="s">
        <v>1014</v>
      </c>
      <c r="F176" s="18" t="s">
        <v>605</v>
      </c>
      <c r="G176" s="20" t="s">
        <v>1250</v>
      </c>
      <c r="H176" s="19" t="s">
        <v>1200</v>
      </c>
      <c r="I176" s="3" t="s">
        <v>414</v>
      </c>
      <c r="J176" s="6" t="str">
        <f>CONCATENATE(C176,", ",E176,", ",G176)</f>
        <v>Walnut Street Bridge, Chattanooga, TN</v>
      </c>
      <c r="K176" s="6" t="str">
        <f>CONCATENATE("&lt;b&gt;An APA Great ",H176," ",D176,"&lt;/b&gt;")</f>
        <v>&lt;b&gt;An APA Great Public Space 2013&lt;/b&gt;</v>
      </c>
      <c r="L176" s="4" t="s">
        <v>1016</v>
      </c>
      <c r="M176" s="7" t="s">
        <v>1015</v>
      </c>
      <c r="N176" s="7" t="s">
        <v>2343</v>
      </c>
      <c r="O176" s="26" t="s">
        <v>1013</v>
      </c>
      <c r="P176" s="6" t="str">
        <f>CONCATENATE("&lt;b&gt;Designated area: &lt;/b&gt;&lt;br&gt;",O176)</f>
        <v>&lt;b&gt;Designated area: &lt;/b&gt;&lt;br&gt;The bridge spans the Tennessee River, connecting downtown Chattanooga and the Tennessee Riverwalk with the city's North Shore District including Coolidge Park.</v>
      </c>
      <c r="Q176" s="29" t="s">
        <v>1477</v>
      </c>
      <c r="R176" s="6" t="str">
        <f>CONCATENATE("&lt;i&gt;",Q176,"&lt;/i&gt;")</f>
        <v>&lt;i&gt;Photo courtesy David Homber.&lt;/i&gt;</v>
      </c>
      <c r="S176" s="37" t="s">
        <v>2216</v>
      </c>
      <c r="T176" s="37" t="s">
        <v>2217</v>
      </c>
      <c r="U176" s="3" t="s">
        <v>314</v>
      </c>
    </row>
    <row r="177" spans="1:21" ht="20.399999999999999" customHeight="1" x14ac:dyDescent="0.3">
      <c r="A177" s="43">
        <v>29.762205491100001</v>
      </c>
      <c r="B177" s="43">
        <v>-95.372200735800007</v>
      </c>
      <c r="C177" s="18" t="s">
        <v>268</v>
      </c>
      <c r="D177" s="19">
        <v>2012</v>
      </c>
      <c r="E177" s="18" t="s">
        <v>608</v>
      </c>
      <c r="F177" s="18" t="s">
        <v>457</v>
      </c>
      <c r="G177" s="20" t="s">
        <v>1225</v>
      </c>
      <c r="H177" s="19" t="s">
        <v>1200</v>
      </c>
      <c r="I177" s="3" t="s">
        <v>414</v>
      </c>
      <c r="J177" s="6" t="str">
        <f>CONCATENATE(C177,", ",E177,", ",G177)</f>
        <v>Buffalo Bayou, Houston, TX</v>
      </c>
      <c r="K177" s="6" t="str">
        <f>CONCATENATE("&lt;b&gt;An APA Great ",H177," ",D177,"&lt;/b&gt;")</f>
        <v>&lt;b&gt;An APA Great Public Space 2012&lt;/b&gt;</v>
      </c>
      <c r="L177" s="4" t="s">
        <v>923</v>
      </c>
      <c r="M177" s="7" t="s">
        <v>925</v>
      </c>
      <c r="N177" s="7" t="s">
        <v>2344</v>
      </c>
      <c r="O177" s="26" t="s">
        <v>924</v>
      </c>
      <c r="P177" s="6" t="str">
        <f>CONCATENATE("&lt;b&gt;Designated area: &lt;/b&gt;&lt;br&gt;",O177)</f>
        <v>&lt;b&gt;Designated area: &lt;/b&gt;&lt;br&gt;Three of Bayou's sectors (West, Downtown, East) extending approximately nine miles between Shepherd Drive and Turning Basin Overlook Park.</v>
      </c>
      <c r="Q177" s="29" t="s">
        <v>1485</v>
      </c>
      <c r="R177" s="6" t="str">
        <f>CONCATENATE("&lt;i&gt;",Q177,"&lt;/i&gt;")</f>
        <v>&lt;i&gt;Photo by Tom Fox/SWA Group, courtesy Buffalo Bayou Partnership.&lt;/i&gt;</v>
      </c>
      <c r="S177" s="37" t="s">
        <v>2218</v>
      </c>
      <c r="T177" s="37" t="s">
        <v>2219</v>
      </c>
      <c r="U177" s="3" t="s">
        <v>267</v>
      </c>
    </row>
    <row r="178" spans="1:21" ht="20.399999999999999" customHeight="1" x14ac:dyDescent="0.3">
      <c r="A178" s="43">
        <v>32.778610451399999</v>
      </c>
      <c r="B178" s="43">
        <v>-96.758762719299995</v>
      </c>
      <c r="C178" s="18" t="s">
        <v>221</v>
      </c>
      <c r="D178" s="19">
        <v>2011</v>
      </c>
      <c r="E178" s="18" t="s">
        <v>832</v>
      </c>
      <c r="F178" s="18" t="s">
        <v>457</v>
      </c>
      <c r="G178" s="20" t="s">
        <v>1225</v>
      </c>
      <c r="H178" s="19" t="s">
        <v>1200</v>
      </c>
      <c r="I178" s="3" t="s">
        <v>414</v>
      </c>
      <c r="J178" s="6" t="str">
        <f>CONCATENATE(C178,", ",E178,", ",G178)</f>
        <v>Fair Park, Dallas, TX</v>
      </c>
      <c r="K178" s="6" t="str">
        <f>CONCATENATE("&lt;b&gt;An APA Great ",H178," ",D178,"&lt;/b&gt;")</f>
        <v>&lt;b&gt;An APA Great Public Space 2011&lt;/b&gt;</v>
      </c>
      <c r="L178" s="4" t="s">
        <v>833</v>
      </c>
      <c r="M178" s="7" t="s">
        <v>1673</v>
      </c>
      <c r="N178" s="7" t="s">
        <v>835</v>
      </c>
      <c r="O178" s="26" t="s">
        <v>834</v>
      </c>
      <c r="P178" s="6" t="str">
        <f>CONCATENATE("&lt;b&gt;Designated area: &lt;/b&gt;&lt;br&gt;",O178)</f>
        <v>&lt;b&gt;Designated area: &lt;/b&gt;&lt;br&gt;Fair Park is located at 3809 Grand Avenue.</v>
      </c>
      <c r="Q178" s="29" t="s">
        <v>1481</v>
      </c>
      <c r="R178" s="6" t="str">
        <f>CONCATENATE("&lt;i&gt;",Q178,"&lt;/i&gt;")</f>
        <v>&lt;i&gt;Photo courtesy of the State Fair of Texas.&lt;/i&gt;</v>
      </c>
      <c r="S178" s="37" t="s">
        <v>2222</v>
      </c>
      <c r="T178" s="37" t="s">
        <v>2223</v>
      </c>
      <c r="U178" s="3" t="s">
        <v>220</v>
      </c>
    </row>
    <row r="179" spans="1:21" ht="20.399999999999999" customHeight="1" x14ac:dyDescent="0.3">
      <c r="A179" s="43">
        <v>29.7153484408</v>
      </c>
      <c r="B179" s="43">
        <v>-95.3890917051</v>
      </c>
      <c r="C179" s="18" t="s">
        <v>399</v>
      </c>
      <c r="D179" s="19">
        <v>2015</v>
      </c>
      <c r="E179" s="18" t="s">
        <v>608</v>
      </c>
      <c r="F179" s="18" t="s">
        <v>457</v>
      </c>
      <c r="G179" s="20" t="s">
        <v>1225</v>
      </c>
      <c r="H179" s="19" t="s">
        <v>1200</v>
      </c>
      <c r="I179" s="3" t="s">
        <v>414</v>
      </c>
      <c r="J179" s="6" t="str">
        <f>CONCATENATE(C179,", ",E179,", ",G179)</f>
        <v>Hermann Park, Houston, TX</v>
      </c>
      <c r="K179" s="6" t="str">
        <f>CONCATENATE("&lt;b&gt;An APA Great ",H179," ",D179,"&lt;/b&gt;")</f>
        <v>&lt;b&gt;An APA Great Public Space 2015&lt;/b&gt;</v>
      </c>
      <c r="L179" s="4" t="s">
        <v>1144</v>
      </c>
      <c r="M179" s="7" t="s">
        <v>1146</v>
      </c>
      <c r="N179" s="7" t="s">
        <v>2580</v>
      </c>
      <c r="O179" s="26" t="s">
        <v>1145</v>
      </c>
      <c r="P179" s="6" t="str">
        <f>CONCATENATE("&lt;b&gt;Designated area: &lt;/b&gt;&lt;br&gt;",O179)</f>
        <v>&lt;b&gt;Designated area: &lt;/b&gt;&lt;br&gt;Between the city's Medical Center and the Museum District across from Rice University, bounded more or less by Hermann Drive, Alameda, Holcombe, Cambridge and Main Street.</v>
      </c>
      <c r="Q179" s="29" t="s">
        <v>1486</v>
      </c>
      <c r="R179" s="6" t="str">
        <f>CONCATENATE("&lt;i&gt;",Q179,"&lt;/i&gt;")</f>
        <v>&lt;i&gt;Photo courtesy Houston Parks and Recreation Department.&lt;/i&gt;</v>
      </c>
      <c r="S179" s="37" t="s">
        <v>2224</v>
      </c>
      <c r="T179" s="37" t="s">
        <v>2225</v>
      </c>
      <c r="U179" s="3" t="s">
        <v>398</v>
      </c>
    </row>
    <row r="180" spans="1:21" ht="20.399999999999999" customHeight="1" x14ac:dyDescent="0.3">
      <c r="A180" s="43">
        <v>29.424603957799999</v>
      </c>
      <c r="B180" s="43">
        <v>-98.493472219300003</v>
      </c>
      <c r="C180" s="18" t="s">
        <v>171</v>
      </c>
      <c r="D180" s="19">
        <v>2010</v>
      </c>
      <c r="E180" s="18" t="s">
        <v>736</v>
      </c>
      <c r="F180" s="18" t="s">
        <v>457</v>
      </c>
      <c r="G180" s="20" t="s">
        <v>1225</v>
      </c>
      <c r="H180" s="19" t="s">
        <v>1200</v>
      </c>
      <c r="I180" s="3" t="s">
        <v>414</v>
      </c>
      <c r="J180" s="6" t="str">
        <f>CONCATENATE(C180,", ",E180,", ",G180)</f>
        <v>Main Plaza, San Antonio, TX</v>
      </c>
      <c r="K180" s="6" t="str">
        <f>CONCATENATE("&lt;b&gt;An APA Great ",H180," ",D180,"&lt;/b&gt;")</f>
        <v>&lt;b&gt;An APA Great Public Space 2010&lt;/b&gt;</v>
      </c>
      <c r="L180" s="4" t="s">
        <v>2581</v>
      </c>
      <c r="M180" s="7" t="s">
        <v>2582</v>
      </c>
      <c r="N180" s="7" t="s">
        <v>2697</v>
      </c>
      <c r="O180" s="26" t="s">
        <v>2345</v>
      </c>
      <c r="P180" s="6" t="str">
        <f>CONCATENATE("&lt;b&gt;Designated area: &lt;/b&gt;&lt;br&gt;",O180)</f>
        <v>&lt;b&gt;Designated area: &lt;/b&gt;&lt;br&gt;Located between the Riverwalk to the east, San Fernando Cathedral and City Council Chambers to the west, Commerce Street to the north and Bexar County Courthouse on Market Street to the south.</v>
      </c>
      <c r="Q180" s="29" t="s">
        <v>1488</v>
      </c>
      <c r="R180" s="6" t="str">
        <f>CONCATENATE("&lt;i&gt;",Q180,"&lt;/i&gt;")</f>
        <v>&lt;i&gt;Photo courtesy of the Main Plaza Conservancy.&lt;/i&gt;</v>
      </c>
      <c r="S180" s="37" t="s">
        <v>2226</v>
      </c>
      <c r="T180" s="37" t="s">
        <v>2227</v>
      </c>
      <c r="U180" s="3" t="s">
        <v>170</v>
      </c>
    </row>
    <row r="181" spans="1:21" ht="20.399999999999999" customHeight="1" x14ac:dyDescent="0.3">
      <c r="A181" s="44">
        <v>31.458044000000001</v>
      </c>
      <c r="B181" s="44">
        <v>-100.43668</v>
      </c>
      <c r="C181" s="22" t="s">
        <v>2429</v>
      </c>
      <c r="D181" s="22">
        <v>2017</v>
      </c>
      <c r="E181" s="22" t="s">
        <v>2430</v>
      </c>
      <c r="F181" s="22" t="s">
        <v>457</v>
      </c>
      <c r="G181" s="22" t="s">
        <v>1225</v>
      </c>
      <c r="H181" s="22" t="s">
        <v>1200</v>
      </c>
      <c r="I181" s="14" t="s">
        <v>414</v>
      </c>
      <c r="J181" s="6" t="str">
        <f>CONCATENATE(C181,", ",E181,", ",G181)</f>
        <v>San Angelo Concho River Walk, San Angelo, TX</v>
      </c>
      <c r="K181" s="6" t="str">
        <f>CONCATENATE("&lt;b&gt;An APA Great ",H181," ",D181,"&lt;/b&gt;")</f>
        <v>&lt;b&gt;An APA Great Public Space 2017&lt;/b&gt;</v>
      </c>
      <c r="L181" s="14" t="s">
        <v>2510</v>
      </c>
      <c r="M181" s="14" t="s">
        <v>2511</v>
      </c>
      <c r="N181" s="14" t="s">
        <v>2512</v>
      </c>
      <c r="O181" s="22" t="s">
        <v>2431</v>
      </c>
      <c r="P181" s="6" t="str">
        <f>CONCATENATE("&lt;b&gt;Designated area: &lt;/b&gt;&lt;br&gt;",O181)</f>
        <v>&lt;b&gt;Designated area: &lt;/b&gt;&lt;br&gt;The San Angelo Concho River Walk snakes along roughly four miles of the North Concho River, bookended by West 14th Street to the northwest and Rio Concho Drive to the southeast.</v>
      </c>
      <c r="Q181" s="22" t="s">
        <v>2432</v>
      </c>
      <c r="R181" s="6" t="str">
        <f>CONCATENATE("&lt;i&gt;",Q181,"&lt;/i&gt;")</f>
        <v>&lt;i&gt;Photo Courtesy the City of San Angelo&lt;/i&gt;</v>
      </c>
      <c r="S181" s="38" t="s">
        <v>2433</v>
      </c>
      <c r="T181" s="38" t="s">
        <v>2434</v>
      </c>
      <c r="U181" s="31" t="s">
        <v>2435</v>
      </c>
    </row>
    <row r="182" spans="1:21" ht="20.399999999999999" customHeight="1" x14ac:dyDescent="0.3">
      <c r="A182" s="43">
        <v>37.535702554499998</v>
      </c>
      <c r="B182" s="43">
        <v>-77.4777317267</v>
      </c>
      <c r="C182" s="18" t="s">
        <v>219</v>
      </c>
      <c r="D182" s="19">
        <v>2011</v>
      </c>
      <c r="E182" s="18" t="s">
        <v>481</v>
      </c>
      <c r="F182" s="18" t="s">
        <v>482</v>
      </c>
      <c r="G182" s="20" t="s">
        <v>1231</v>
      </c>
      <c r="H182" s="19" t="s">
        <v>1200</v>
      </c>
      <c r="I182" s="3" t="s">
        <v>414</v>
      </c>
      <c r="J182" s="6" t="str">
        <f>CONCATENATE(C182,", ",E182,", ",G182)</f>
        <v>Maymont, Richmond, VA</v>
      </c>
      <c r="K182" s="6" t="str">
        <f>CONCATENATE("&lt;b&gt;An APA Great ",H182," ",D182,"&lt;/b&gt;")</f>
        <v>&lt;b&gt;An APA Great Public Space 2011&lt;/b&gt;</v>
      </c>
      <c r="L182" s="4" t="s">
        <v>829</v>
      </c>
      <c r="M182" s="7" t="s">
        <v>831</v>
      </c>
      <c r="N182" s="7" t="s">
        <v>2698</v>
      </c>
      <c r="O182" s="26" t="s">
        <v>830</v>
      </c>
      <c r="P182" s="6" t="str">
        <f>CONCATENATE("&lt;b&gt;Designated area: &lt;/b&gt;&lt;br&gt;",O182)</f>
        <v>&lt;b&gt;Designated area: &lt;/b&gt;&lt;br&gt;Maymont is located at 2201 Shields Lake Drive and 1700 Hampton Street and borders north bank of the James River.</v>
      </c>
      <c r="Q182" s="29" t="s">
        <v>1500</v>
      </c>
      <c r="R182" s="6" t="str">
        <f>CONCATENATE("&lt;i&gt;",Q182,"&lt;/i&gt;")</f>
        <v>&lt;i&gt;Photo Flickr user J.W.Photography, Creative Commons license.&lt;/i&gt;</v>
      </c>
      <c r="S182" s="37" t="s">
        <v>2252</v>
      </c>
      <c r="T182" s="37" t="s">
        <v>2253</v>
      </c>
      <c r="U182" s="3" t="s">
        <v>218</v>
      </c>
    </row>
    <row r="183" spans="1:21" ht="20.399999999999999" customHeight="1" x14ac:dyDescent="0.3">
      <c r="A183" s="43">
        <v>38.034900467900002</v>
      </c>
      <c r="B183" s="43">
        <v>-78.503823850399996</v>
      </c>
      <c r="C183" s="18" t="s">
        <v>367</v>
      </c>
      <c r="D183" s="19">
        <v>2014</v>
      </c>
      <c r="E183" s="18" t="s">
        <v>1088</v>
      </c>
      <c r="F183" s="18" t="s">
        <v>482</v>
      </c>
      <c r="G183" s="20" t="s">
        <v>1231</v>
      </c>
      <c r="H183" s="19" t="s">
        <v>1200</v>
      </c>
      <c r="I183" s="3" t="s">
        <v>414</v>
      </c>
      <c r="J183" s="6" t="str">
        <f>CONCATENATE(C183,", ",E183,", ",G183)</f>
        <v>The Lawn at the University of Virginia, Charlottesville, VA</v>
      </c>
      <c r="K183" s="6" t="str">
        <f>CONCATENATE("&lt;b&gt;An APA Great ",H183," ",D183,"&lt;/b&gt;")</f>
        <v>&lt;b&gt;An APA Great Public Space 2014&lt;/b&gt;</v>
      </c>
      <c r="L183" s="4" t="s">
        <v>1087</v>
      </c>
      <c r="M183" s="7" t="s">
        <v>1090</v>
      </c>
      <c r="N183" s="7" t="s">
        <v>1091</v>
      </c>
      <c r="O183" s="26" t="s">
        <v>1089</v>
      </c>
      <c r="P183" s="6" t="str">
        <f>CONCATENATE("&lt;b&gt;Designated area: &lt;/b&gt;&lt;br&gt;",O183)</f>
        <v>&lt;b&gt;Designated area: &lt;/b&gt;&lt;br&gt;Bounded by the Rotunda to the north and Old Cabell Hall to the south, and lined symmetrically on the east and west by two-story pavilions and one-story student rooms.</v>
      </c>
      <c r="Q183" s="29" t="s">
        <v>1495</v>
      </c>
      <c r="R183" s="6" t="str">
        <f>CONCATENATE("&lt;i&gt;",Q183,"&lt;/i&gt;")</f>
        <v>&lt;i&gt;Photo by Dan Addison.&lt;/i&gt;</v>
      </c>
      <c r="S183" s="37" t="s">
        <v>2258</v>
      </c>
      <c r="T183" s="37" t="s">
        <v>2259</v>
      </c>
      <c r="U183" s="3" t="s">
        <v>366</v>
      </c>
    </row>
    <row r="184" spans="1:21" ht="20.399999999999999" customHeight="1" x14ac:dyDescent="0.3">
      <c r="A184" s="43">
        <v>36.850215527700001</v>
      </c>
      <c r="B184" s="43">
        <v>-75.975127539200003</v>
      </c>
      <c r="C184" s="18" t="s">
        <v>1195</v>
      </c>
      <c r="D184" s="19">
        <v>2009</v>
      </c>
      <c r="E184" s="18" t="s">
        <v>683</v>
      </c>
      <c r="F184" s="18" t="s">
        <v>482</v>
      </c>
      <c r="G184" s="20" t="s">
        <v>1231</v>
      </c>
      <c r="H184" s="19" t="s">
        <v>1200</v>
      </c>
      <c r="I184" s="3" t="s">
        <v>414</v>
      </c>
      <c r="J184" s="6" t="str">
        <f>CONCATENATE(C184,", ",E184,", ",G184)</f>
        <v>Virginia Beach Boardwalk, Virginia Beach, VA</v>
      </c>
      <c r="K184" s="6" t="str">
        <f>CONCATENATE("&lt;b&gt;An APA Great ",H184," ",D184,"&lt;/b&gt;")</f>
        <v>&lt;b&gt;An APA Great Public Space 2009&lt;/b&gt;</v>
      </c>
      <c r="L184" s="4" t="s">
        <v>684</v>
      </c>
      <c r="M184" s="7" t="s">
        <v>2350</v>
      </c>
      <c r="N184" s="7" t="s">
        <v>2351</v>
      </c>
      <c r="O184" s="26" t="s">
        <v>685</v>
      </c>
      <c r="P184" s="6" t="str">
        <f>CONCATENATE("&lt;b&gt;Designated area: &lt;/b&gt;&lt;br&gt;",O184)</f>
        <v>&lt;b&gt;Designated area: &lt;/b&gt;&lt;br&gt;The boardwalk extends 40 city blocks between Rudee Inlet to the south and 40th Street to the north.</v>
      </c>
      <c r="Q184" s="29" t="s">
        <v>1503</v>
      </c>
      <c r="R184" s="6" t="str">
        <f>CONCATENATE("&lt;i&gt;",Q184,"&lt;/i&gt;")</f>
        <v>&lt;i&gt;Photo courtesy of City of Virginia Beach.&lt;/i&gt;</v>
      </c>
      <c r="S184" s="37" t="s">
        <v>2260</v>
      </c>
      <c r="T184" s="37" t="s">
        <v>2261</v>
      </c>
      <c r="U184" s="3" t="s">
        <v>135</v>
      </c>
    </row>
    <row r="185" spans="1:21" ht="20.399999999999999" customHeight="1" x14ac:dyDescent="0.3">
      <c r="A185" s="43">
        <v>44.478344870299999</v>
      </c>
      <c r="B185" s="43">
        <v>-73.212668498400006</v>
      </c>
      <c r="C185" s="18" t="s">
        <v>1305</v>
      </c>
      <c r="D185" s="19">
        <v>2008</v>
      </c>
      <c r="E185" s="18" t="s">
        <v>561</v>
      </c>
      <c r="F185" s="18" t="s">
        <v>562</v>
      </c>
      <c r="G185" s="20" t="s">
        <v>1245</v>
      </c>
      <c r="H185" s="19" t="s">
        <v>1200</v>
      </c>
      <c r="I185" s="3" t="s">
        <v>414</v>
      </c>
      <c r="J185" s="6" t="str">
        <f>CONCATENATE(C185,", ",E185,", ",G185)</f>
        <v>Church Street Marketplace, Burlington, VT</v>
      </c>
      <c r="K185" s="6" t="str">
        <f>CONCATENATE("&lt;b&gt;An APA Great ",H185," ",D185,"&lt;/b&gt;")</f>
        <v>&lt;b&gt;An APA Great Public Space 2008&lt;/b&gt;</v>
      </c>
      <c r="L185" s="4" t="s">
        <v>2583</v>
      </c>
      <c r="M185" s="7" t="s">
        <v>2584</v>
      </c>
      <c r="N185" s="7" t="s">
        <v>2585</v>
      </c>
      <c r="O185" s="26"/>
      <c r="Q185" s="29" t="s">
        <v>1491</v>
      </c>
      <c r="R185" s="6" t="str">
        <f>CONCATENATE("&lt;i&gt;",Q185,"&lt;/i&gt;")</f>
        <v>&lt;i&gt; Photo Courtesy of Ron Redmond.&lt;/i&gt;</v>
      </c>
      <c r="S185" s="37" t="s">
        <v>2268</v>
      </c>
      <c r="T185" s="37" t="s">
        <v>2269</v>
      </c>
      <c r="U185" s="3" t="s">
        <v>73</v>
      </c>
    </row>
    <row r="186" spans="1:21" ht="20.399999999999999" customHeight="1" x14ac:dyDescent="0.3">
      <c r="A186" s="43">
        <v>45.626494338500002</v>
      </c>
      <c r="B186" s="43">
        <v>-122.674944895</v>
      </c>
      <c r="C186" s="18" t="s">
        <v>313</v>
      </c>
      <c r="D186" s="19">
        <v>2013</v>
      </c>
      <c r="E186" s="18" t="s">
        <v>1011</v>
      </c>
      <c r="F186" s="18" t="s">
        <v>440</v>
      </c>
      <c r="G186" s="20" t="s">
        <v>1226</v>
      </c>
      <c r="H186" s="19" t="s">
        <v>1200</v>
      </c>
      <c r="I186" s="3" t="s">
        <v>414</v>
      </c>
      <c r="J186" s="6" t="str">
        <f>CONCATENATE(C186,", ",E186,", ",G186)</f>
        <v>Esther Short Park, Vancouver, WA</v>
      </c>
      <c r="K186" s="6" t="str">
        <f>CONCATENATE("&lt;b&gt;An APA Great ",H186," ",D186,"&lt;/b&gt;")</f>
        <v>&lt;b&gt;An APA Great Public Space 2013&lt;/b&gt;</v>
      </c>
      <c r="L186" s="4" t="s">
        <v>1010</v>
      </c>
      <c r="M186" s="7" t="s">
        <v>2355</v>
      </c>
      <c r="N186" s="7" t="s">
        <v>2699</v>
      </c>
      <c r="O186" s="26" t="s">
        <v>1012</v>
      </c>
      <c r="P186" s="6" t="str">
        <f>CONCATENATE("&lt;b&gt;Designated area: &lt;/b&gt;&lt;br&gt;",O186)</f>
        <v>&lt;b&gt;Designated area: &lt;/b&gt;&lt;br&gt;The park is bounded by West 8th Street to the north, Columbia Street to the east, West 6th Street to the south, and Esther Street to the west.</v>
      </c>
      <c r="Q186" s="29" t="s">
        <v>1511</v>
      </c>
      <c r="R186" s="6" t="str">
        <f>CONCATENATE("&lt;i&gt;",Q186,"&lt;/i&gt;")</f>
        <v>&lt;i&gt;Photo courtesy Greg Turner.&lt;/i&gt;</v>
      </c>
      <c r="S186" s="37" t="s">
        <v>2278</v>
      </c>
      <c r="T186" s="37" t="s">
        <v>2279</v>
      </c>
      <c r="U186" s="3" t="s">
        <v>312</v>
      </c>
    </row>
    <row r="187" spans="1:21" ht="20.399999999999999" customHeight="1" x14ac:dyDescent="0.3">
      <c r="A187" s="43">
        <v>47.046524209099999</v>
      </c>
      <c r="B187" s="43">
        <v>-122.904626114</v>
      </c>
      <c r="C187" s="18" t="s">
        <v>168</v>
      </c>
      <c r="D187" s="19">
        <v>2010</v>
      </c>
      <c r="E187" s="18" t="s">
        <v>732</v>
      </c>
      <c r="F187" s="18" t="s">
        <v>440</v>
      </c>
      <c r="G187" s="20" t="s">
        <v>1226</v>
      </c>
      <c r="H187" s="19" t="s">
        <v>1200</v>
      </c>
      <c r="I187" s="3" t="s">
        <v>414</v>
      </c>
      <c r="J187" s="6" t="str">
        <f>CONCATENATE(C187,", ",E187,", ",G187)</f>
        <v>Percival Landing Boardwalk, Olympia, WA</v>
      </c>
      <c r="K187" s="6" t="str">
        <f>CONCATENATE("&lt;b&gt;An APA Great ",H187," ",D187,"&lt;/b&gt;")</f>
        <v>&lt;b&gt;An APA Great Public Space 2010&lt;/b&gt;</v>
      </c>
      <c r="L187" s="4" t="s">
        <v>733</v>
      </c>
      <c r="M187" s="7" t="s">
        <v>735</v>
      </c>
      <c r="N187" s="7" t="s">
        <v>2586</v>
      </c>
      <c r="O187" s="26" t="s">
        <v>734</v>
      </c>
      <c r="P187" s="6" t="str">
        <f>CONCATENATE("&lt;b&gt;Designated area: &lt;/b&gt;&lt;br&gt;",O187)</f>
        <v>&lt;b&gt;Designated area: &lt;/b&gt;&lt;br&gt;A 3.3-acre park with a 0.9-mile boardwalk on the Budd Inlet waterfront in downtown Olympia, along 4th Avenue West and Columbia Street NW.</v>
      </c>
      <c r="Q187" s="29" t="s">
        <v>1505</v>
      </c>
      <c r="R187" s="6" t="str">
        <f>CONCATENATE("&lt;i&gt;",Q187,"&lt;/i&gt;")</f>
        <v>&lt;i&gt;Photo courtesy of Jonathon Turlove.&lt;/i&gt;</v>
      </c>
      <c r="S187" s="37" t="s">
        <v>2282</v>
      </c>
      <c r="T187" s="37" t="s">
        <v>2283</v>
      </c>
      <c r="U187" s="3" t="s">
        <v>169</v>
      </c>
    </row>
    <row r="188" spans="1:21" ht="20.399999999999999" customHeight="1" x14ac:dyDescent="0.3">
      <c r="A188" s="43">
        <v>47.308543041999997</v>
      </c>
      <c r="B188" s="43">
        <v>-122.530890142</v>
      </c>
      <c r="C188" s="18" t="s">
        <v>1285</v>
      </c>
      <c r="D188" s="19">
        <v>2011</v>
      </c>
      <c r="E188" s="18" t="s">
        <v>824</v>
      </c>
      <c r="F188" s="18" t="s">
        <v>440</v>
      </c>
      <c r="G188" s="20" t="s">
        <v>1226</v>
      </c>
      <c r="H188" s="19" t="s">
        <v>1200</v>
      </c>
      <c r="I188" s="3" t="s">
        <v>414</v>
      </c>
      <c r="J188" s="6" t="str">
        <f>CONCATENATE(C188,", ",E188,", ",G188)</f>
        <v>Point Defiance Park, Tacoma, WA</v>
      </c>
      <c r="K188" s="6" t="str">
        <f>CONCATENATE("&lt;b&gt;An APA Great ",H188," ",D188,"&lt;/b&gt;")</f>
        <v>&lt;b&gt;An APA Great Public Space 2011&lt;/b&gt;</v>
      </c>
      <c r="L188" s="4" t="s">
        <v>825</v>
      </c>
      <c r="M188" s="7" t="s">
        <v>828</v>
      </c>
      <c r="N188" s="7" t="s">
        <v>827</v>
      </c>
      <c r="O188" s="26" t="s">
        <v>826</v>
      </c>
      <c r="P188" s="6" t="str">
        <f>CONCATENATE("&lt;b&gt;Designated area: &lt;/b&gt;&lt;br&gt;",O188)</f>
        <v>&lt;b&gt;Designated area: &lt;/b&gt;&lt;br&gt;The 702-acre park, bounded on three sides by Puget Sound, is located at 5400 N. Pearl St.</v>
      </c>
      <c r="Q188" s="29" t="s">
        <v>1510</v>
      </c>
      <c r="R188" s="6" t="str">
        <f>CONCATENATE("&lt;i&gt;",Q188,"&lt;/i&gt;")</f>
        <v>&lt;i&gt;Photo by Russ Carmack, courtesy Metro Parks Tacoma.&lt;/i&gt;</v>
      </c>
      <c r="S188" s="37" t="s">
        <v>2286</v>
      </c>
      <c r="T188" s="37" t="s">
        <v>2287</v>
      </c>
      <c r="U188" s="3" t="s">
        <v>217</v>
      </c>
    </row>
    <row r="189" spans="1:21" ht="20.399999999999999" customHeight="1" x14ac:dyDescent="0.3">
      <c r="A189" s="43">
        <v>47.652431423400003</v>
      </c>
      <c r="B189" s="43">
        <v>-122.30680123499999</v>
      </c>
      <c r="C189" s="18" t="s">
        <v>383</v>
      </c>
      <c r="D189" s="19">
        <v>2014</v>
      </c>
      <c r="E189" s="18" t="s">
        <v>463</v>
      </c>
      <c r="F189" s="18" t="s">
        <v>440</v>
      </c>
      <c r="G189" s="20" t="s">
        <v>1226</v>
      </c>
      <c r="H189" s="19" t="s">
        <v>1200</v>
      </c>
      <c r="I189" s="3" t="s">
        <v>414</v>
      </c>
      <c r="J189" s="6" t="str">
        <f>CONCATENATE(C189,", ",E189,", ",G189)</f>
        <v>Rainier Vista, Seattle, WA</v>
      </c>
      <c r="K189" s="6" t="str">
        <f>CONCATENATE("&lt;b&gt;An APA Great ",H189," ",D189,"&lt;/b&gt;")</f>
        <v>&lt;b&gt;An APA Great Public Space 2014&lt;/b&gt;</v>
      </c>
      <c r="L189" s="4" t="s">
        <v>1679</v>
      </c>
      <c r="M189" s="7" t="s">
        <v>1112</v>
      </c>
      <c r="N189" s="7" t="s">
        <v>1113</v>
      </c>
      <c r="O189" s="26" t="s">
        <v>1111</v>
      </c>
      <c r="P189" s="6" t="str">
        <f>CONCATENATE("&lt;b&gt;Designated area: &lt;/b&gt;&lt;br&gt;",O189)</f>
        <v>&lt;b&gt;Designated area: &lt;/b&gt;&lt;br&gt;Extending from the southern edge of Red Square to the intersection of NE Pacific Street and Montlake Boulevard NE.</v>
      </c>
      <c r="Q189" s="29" t="s">
        <v>1508</v>
      </c>
      <c r="R189" s="6" t="str">
        <f>CONCATENATE("&lt;i&gt;",Q189,"&lt;/i&gt;")</f>
        <v>&lt;i&gt;Photo by Kristine Kenney.&lt;/i&gt;</v>
      </c>
      <c r="S189" s="37" t="s">
        <v>2288</v>
      </c>
      <c r="T189" s="37" t="s">
        <v>2289</v>
      </c>
      <c r="U189" s="3" t="s">
        <v>382</v>
      </c>
    </row>
    <row r="190" spans="1:21" ht="20.399999999999999" customHeight="1" x14ac:dyDescent="0.3">
      <c r="A190" s="43">
        <v>43.041817282399997</v>
      </c>
      <c r="B190" s="43">
        <v>-87.908537648099994</v>
      </c>
      <c r="C190" s="18" t="s">
        <v>1286</v>
      </c>
      <c r="D190" s="19">
        <v>2011</v>
      </c>
      <c r="E190" s="18" t="s">
        <v>648</v>
      </c>
      <c r="F190" s="18" t="s">
        <v>649</v>
      </c>
      <c r="G190" s="20" t="s">
        <v>1256</v>
      </c>
      <c r="H190" s="19" t="s">
        <v>1200</v>
      </c>
      <c r="I190" s="3" t="s">
        <v>414</v>
      </c>
      <c r="J190" s="6" t="str">
        <f>CONCATENATE(C190,", ",E190,", ",G190)</f>
        <v>Milwaukee RiverWalk, Milwaukee, WI</v>
      </c>
      <c r="K190" s="6" t="str">
        <f>CONCATENATE("&lt;b&gt;An APA Great ",H190," ",D190,"&lt;/b&gt;")</f>
        <v>&lt;b&gt;An APA Great Public Space 2011&lt;/b&gt;</v>
      </c>
      <c r="L190" s="4" t="s">
        <v>821</v>
      </c>
      <c r="M190" s="7" t="s">
        <v>823</v>
      </c>
      <c r="N190" s="7" t="s">
        <v>1682</v>
      </c>
      <c r="O190" s="26" t="s">
        <v>822</v>
      </c>
      <c r="P190" s="6" t="str">
        <f>CONCATENATE("&lt;b&gt;Designated area: &lt;/b&gt;&lt;br&gt;",O190)</f>
        <v>&lt;b&gt;Designated area: &lt;/b&gt;&lt;br&gt;RiverWalk extends along both sides of the Milwaukee River from the harbor in the Third Ward District north through downtown to the former North Avenue Dam.</v>
      </c>
      <c r="Q190" s="29" t="s">
        <v>1517</v>
      </c>
      <c r="R190" s="6" t="str">
        <f>CONCATENATE("&lt;i&gt;",Q190,"&lt;/i&gt;")</f>
        <v>&lt;i&gt;Photo courtesy of the Department of City Development.&lt;/i&gt;</v>
      </c>
      <c r="S190" s="37" t="s">
        <v>2292</v>
      </c>
      <c r="T190" s="37" t="s">
        <v>2293</v>
      </c>
      <c r="U190" s="32" t="s">
        <v>216</v>
      </c>
    </row>
    <row r="191" spans="1:21" ht="20.399999999999999" customHeight="1" x14ac:dyDescent="0.3">
      <c r="A191" s="43">
        <v>38.404693693200002</v>
      </c>
      <c r="B191" s="43">
        <v>-82.436235046799993</v>
      </c>
      <c r="C191" s="18" t="s">
        <v>265</v>
      </c>
      <c r="D191" s="19">
        <v>2012</v>
      </c>
      <c r="E191" s="18" t="s">
        <v>921</v>
      </c>
      <c r="F191" s="18" t="s">
        <v>652</v>
      </c>
      <c r="G191" s="20" t="s">
        <v>1255</v>
      </c>
      <c r="H191" s="19" t="s">
        <v>1200</v>
      </c>
      <c r="I191" s="3" t="s">
        <v>414</v>
      </c>
      <c r="J191" s="6" t="str">
        <f>CONCATENATE(C191,", ",E191,", ",G191)</f>
        <v>Ritter Park, Huntington, WV</v>
      </c>
      <c r="K191" s="6" t="str">
        <f>CONCATENATE("&lt;b&gt;An APA Great ",H191," ",D191,"&lt;/b&gt;")</f>
        <v>&lt;b&gt;An APA Great Public Space 2012&lt;/b&gt;</v>
      </c>
      <c r="L191" s="4" t="s">
        <v>922</v>
      </c>
      <c r="M191" s="7" t="s">
        <v>1594</v>
      </c>
      <c r="N191" s="7" t="s">
        <v>1595</v>
      </c>
      <c r="O191" s="26" t="s">
        <v>2357</v>
      </c>
      <c r="P191" s="6" t="str">
        <f>CONCATENATE("&lt;b&gt;Designated area: &lt;/b&gt;&lt;br&gt;",O191)</f>
        <v>&lt;b&gt;Designated area: &lt;/b&gt;&lt;br&gt;Park extends south of 13th Avenue to McCoy Road between 8th and 12th Streets.</v>
      </c>
      <c r="Q191" s="29" t="s">
        <v>1513</v>
      </c>
      <c r="R191" s="6" t="str">
        <f>CONCATENATE("&lt;i&gt;",Q191,"&lt;/i&gt;")</f>
        <v>&lt;i&gt;Photo courtesy Morrison Studios.&lt;/i&gt;</v>
      </c>
      <c r="S191" s="37" t="s">
        <v>2298</v>
      </c>
      <c r="T191" s="37" t="s">
        <v>2299</v>
      </c>
      <c r="U191" s="3" t="s">
        <v>266</v>
      </c>
    </row>
    <row r="192" spans="1:21" ht="20.399999999999999" customHeight="1" x14ac:dyDescent="0.3">
      <c r="A192" s="43">
        <v>59.458080195500003</v>
      </c>
      <c r="B192" s="43">
        <v>-135.31011997100001</v>
      </c>
      <c r="C192" s="18" t="s">
        <v>106</v>
      </c>
      <c r="D192" s="19">
        <v>2009</v>
      </c>
      <c r="E192" s="18" t="s">
        <v>618</v>
      </c>
      <c r="F192" s="18" t="s">
        <v>619</v>
      </c>
      <c r="G192" s="20" t="s">
        <v>1251</v>
      </c>
      <c r="H192" s="19" t="s">
        <v>1198</v>
      </c>
      <c r="I192" s="3" t="s">
        <v>415</v>
      </c>
      <c r="J192" s="6" t="str">
        <f>CONCATENATE(C192,", ",E192,", ",G192)</f>
        <v>Broadway Street, Skagway, AK</v>
      </c>
      <c r="K192" s="6" t="str">
        <f>CONCATENATE("&lt;b&gt;An APA Great ",H192," ",D192,"&lt;/b&gt;")</f>
        <v>&lt;b&gt;An APA Great Street 2009&lt;/b&gt;</v>
      </c>
      <c r="L192" s="4" t="s">
        <v>1598</v>
      </c>
      <c r="M192" s="7" t="s">
        <v>1734</v>
      </c>
      <c r="N192" s="7" t="s">
        <v>2588</v>
      </c>
      <c r="O192" s="26" t="s">
        <v>620</v>
      </c>
      <c r="P192" s="6" t="str">
        <f>CONCATENATE("&lt;b&gt;Designated area: &lt;/b&gt;&lt;br&gt;",O192)</f>
        <v>&lt;b&gt;Designated area: &lt;/b&gt;&lt;br&gt;Seven blocks starting at 1st Avenue and continuing until 8th Avenue.</v>
      </c>
      <c r="Q192" s="29" t="s">
        <v>1319</v>
      </c>
      <c r="R192" s="6" t="str">
        <f>CONCATENATE("&lt;i&gt;",Q192,"&lt;/i&gt;")</f>
        <v>&lt;i&gt;Photo courtesy of Skagway Museum, Dedman Collection.&lt;/i&gt;</v>
      </c>
      <c r="S192" s="37" t="s">
        <v>1788</v>
      </c>
      <c r="T192" s="37" t="s">
        <v>1789</v>
      </c>
      <c r="U192" s="31" t="s">
        <v>107</v>
      </c>
    </row>
    <row r="193" spans="1:21" ht="20.399999999999999" customHeight="1" x14ac:dyDescent="0.3">
      <c r="A193" s="43">
        <v>64.840321000000003</v>
      </c>
      <c r="B193" s="43">
        <v>-147.720111</v>
      </c>
      <c r="C193" s="18" t="s">
        <v>2782</v>
      </c>
      <c r="D193" s="19">
        <v>2018</v>
      </c>
      <c r="E193" s="18" t="s">
        <v>1690</v>
      </c>
      <c r="F193" s="18" t="s">
        <v>619</v>
      </c>
      <c r="G193" s="20" t="s">
        <v>1251</v>
      </c>
      <c r="H193" s="19" t="s">
        <v>1198</v>
      </c>
      <c r="I193" s="3" t="s">
        <v>415</v>
      </c>
      <c r="J193" s="6" t="str">
        <f>CONCATENATE(C193,", ",E193,", ",G193)</f>
        <v>Cushman Street, Fairbanks, AK</v>
      </c>
      <c r="K193" s="6" t="str">
        <f>CONCATENATE("&lt;b&gt;An APA Great ",H193," ",D193,"&lt;/b&gt;")</f>
        <v>&lt;b&gt;An APA Great Street 2018&lt;/b&gt;</v>
      </c>
      <c r="L193" s="4" t="s">
        <v>2863</v>
      </c>
      <c r="M193" s="14" t="s">
        <v>2783</v>
      </c>
      <c r="N193" s="14" t="s">
        <v>2784</v>
      </c>
      <c r="O193" s="22" t="s">
        <v>2785</v>
      </c>
      <c r="P193" s="6" t="str">
        <f>CONCATENATE("&lt;b&gt;Designated area: &lt;/b&gt;&lt;br&gt;",O193)</f>
        <v>&lt;b&gt;Designated area: &lt;/b&gt;&lt;br&gt;The 13-block stretch, about one-half mile, between Airport Way and 1st Avenue.</v>
      </c>
      <c r="Q193" s="29" t="s">
        <v>2786</v>
      </c>
      <c r="R193" s="6" t="str">
        <f>CONCATENATE("&lt;i&gt;",Q193,"&lt;/i&gt;")</f>
        <v>&lt;i&gt; Photo courtesy of Downtown Association of Fairbanks. &lt;/i&gt;</v>
      </c>
      <c r="S193" s="38" t="s">
        <v>2827</v>
      </c>
      <c r="T193" s="38" t="s">
        <v>2826</v>
      </c>
      <c r="U193" s="3" t="s">
        <v>2876</v>
      </c>
    </row>
    <row r="194" spans="1:21" ht="20.399999999999999" customHeight="1" x14ac:dyDescent="0.3">
      <c r="A194" s="43">
        <v>34.512436793500001</v>
      </c>
      <c r="B194" s="43">
        <v>-93.053946136199997</v>
      </c>
      <c r="C194" s="18" t="s">
        <v>362</v>
      </c>
      <c r="D194" s="19">
        <v>2014</v>
      </c>
      <c r="E194" s="18" t="s">
        <v>1084</v>
      </c>
      <c r="F194" s="18" t="s">
        <v>622</v>
      </c>
      <c r="G194" s="20" t="s">
        <v>1252</v>
      </c>
      <c r="H194" s="19" t="s">
        <v>1198</v>
      </c>
      <c r="I194" s="3" t="s">
        <v>415</v>
      </c>
      <c r="J194" s="6" t="str">
        <f>CONCATENATE(C194,", ",E194,", ",G194)</f>
        <v>Central Avenue, Hot Springs, AR</v>
      </c>
      <c r="K194" s="6" t="str">
        <f>CONCATENATE("&lt;b&gt;An APA Great ",H194," ",D194,"&lt;/b&gt;")</f>
        <v>&lt;b&gt;An APA Great Street 2014&lt;/b&gt;</v>
      </c>
      <c r="L194" s="4" t="s">
        <v>2653</v>
      </c>
      <c r="M194" s="7" t="s">
        <v>2587</v>
      </c>
      <c r="N194" s="7" t="s">
        <v>2700</v>
      </c>
      <c r="O194" s="26" t="s">
        <v>1085</v>
      </c>
      <c r="P194" s="6" t="str">
        <f>CONCATENATE("&lt;b&gt;Designated area: &lt;/b&gt;&lt;br&gt;",O194)</f>
        <v>&lt;b&gt;Designated area: &lt;/b&gt;&lt;br&gt;A half-mile stretch running south from Fountain Street to Chapel Street.</v>
      </c>
      <c r="Q194" s="29" t="s">
        <v>1321</v>
      </c>
      <c r="R194" s="6" t="str">
        <f>CONCATENATE("&lt;i&gt;",Q194,"&lt;/i&gt;")</f>
        <v>&lt;i&gt;Photo courtesy Hot Springs Department Public Info.&lt;/i&gt;</v>
      </c>
      <c r="S194" s="38" t="s">
        <v>1794</v>
      </c>
      <c r="T194" s="37" t="s">
        <v>1795</v>
      </c>
      <c r="U194" s="3" t="s">
        <v>363</v>
      </c>
    </row>
    <row r="195" spans="1:21" ht="20.399999999999999" customHeight="1" x14ac:dyDescent="0.3">
      <c r="A195" s="43">
        <v>34.747162048</v>
      </c>
      <c r="B195" s="43">
        <v>-92.263423075000006</v>
      </c>
      <c r="C195" s="18" t="s">
        <v>108</v>
      </c>
      <c r="D195" s="19">
        <v>2009</v>
      </c>
      <c r="E195" s="18" t="s">
        <v>621</v>
      </c>
      <c r="F195" s="18" t="s">
        <v>622</v>
      </c>
      <c r="G195" s="20" t="s">
        <v>1252</v>
      </c>
      <c r="H195" s="19" t="s">
        <v>1198</v>
      </c>
      <c r="I195" s="3" t="s">
        <v>415</v>
      </c>
      <c r="J195" s="6" t="str">
        <f>CONCATENATE(C195,", ",E195,", ",G195)</f>
        <v>President Clinton Avenue, Little Rock, AR</v>
      </c>
      <c r="K195" s="6" t="str">
        <f>CONCATENATE("&lt;b&gt;An APA Great ",H195," ",D195,"&lt;/b&gt;")</f>
        <v>&lt;b&gt;An APA Great Street 2009&lt;/b&gt;</v>
      </c>
      <c r="L195" s="4" t="s">
        <v>623</v>
      </c>
      <c r="M195" s="7" t="s">
        <v>2307</v>
      </c>
      <c r="N195" s="7" t="s">
        <v>625</v>
      </c>
      <c r="O195" s="26" t="s">
        <v>624</v>
      </c>
      <c r="P195" s="6" t="str">
        <f>CONCATENATE("&lt;b&gt;Designated area: &lt;/b&gt;&lt;br&gt;",O195)</f>
        <v>&lt;b&gt;Designated area: &lt;/b&gt;&lt;br&gt;The entire length of President Clinton Avenue is designated an American Planning Association Great Street, between the Clinton Presidential Center and Park to the east and Cumberland Street to the west.</v>
      </c>
      <c r="Q195" s="29" t="s">
        <v>1322</v>
      </c>
      <c r="R195" s="6" t="str">
        <f>CONCATENATE("&lt;i&gt;",Q195,"&lt;/i&gt;")</f>
        <v>&lt;i&gt;Photo courtesy of Eve Jorgensen.&lt;/i&gt;</v>
      </c>
      <c r="S195" s="37" t="s">
        <v>1796</v>
      </c>
      <c r="T195" s="37" t="s">
        <v>1797</v>
      </c>
      <c r="U195" s="3" t="s">
        <v>109</v>
      </c>
    </row>
    <row r="196" spans="1:21" ht="20.399999999999999" customHeight="1" x14ac:dyDescent="0.3">
      <c r="A196" s="43">
        <v>36.405926000000001</v>
      </c>
      <c r="B196" s="43">
        <v>-93.736576999999997</v>
      </c>
      <c r="C196" s="18" t="s">
        <v>1572</v>
      </c>
      <c r="D196" s="19">
        <v>2010</v>
      </c>
      <c r="E196" s="18" t="s">
        <v>1574</v>
      </c>
      <c r="F196" s="18" t="s">
        <v>622</v>
      </c>
      <c r="G196" s="20" t="s">
        <v>1252</v>
      </c>
      <c r="H196" s="19" t="s">
        <v>1198</v>
      </c>
      <c r="I196" s="3" t="s">
        <v>415</v>
      </c>
      <c r="J196" s="6" t="str">
        <f>CONCATENATE(C196,", ",E196,", ",G196)</f>
        <v>Spring Street, Eureka Springs, AR</v>
      </c>
      <c r="K196" s="6" t="str">
        <f>CONCATENATE("&lt;b&gt;An APA Great ",H196," ",D196,"&lt;/b&gt;")</f>
        <v>&lt;b&gt;An APA Great Street 2010&lt;/b&gt;</v>
      </c>
      <c r="L196" s="4" t="s">
        <v>1575</v>
      </c>
      <c r="M196" s="7" t="s">
        <v>1576</v>
      </c>
      <c r="N196" s="7" t="s">
        <v>1577</v>
      </c>
      <c r="O196" s="26" t="s">
        <v>1578</v>
      </c>
      <c r="P196" s="6" t="str">
        <f>CONCATENATE("&lt;b&gt;Designated area: &lt;/b&gt;&lt;br&gt;",O196)</f>
        <v>&lt;b&gt;Designated area: &lt;/b&gt;&lt;br&gt;Approximately one mile winding between North Main Street to the south and Ellis Street to the north.</v>
      </c>
      <c r="Q196" s="29" t="s">
        <v>1579</v>
      </c>
      <c r="R196" s="6" t="str">
        <f>CONCATENATE("&lt;i&gt;",Q196,"&lt;/i&gt;")</f>
        <v>&lt;i&gt;Photo courtesy of Glenna Booth.&lt;/i&gt;</v>
      </c>
      <c r="S196" s="38" t="s">
        <v>1798</v>
      </c>
      <c r="T196" s="38" t="s">
        <v>1799</v>
      </c>
      <c r="U196" s="31" t="s">
        <v>1573</v>
      </c>
    </row>
    <row r="197" spans="1:21" ht="20.399999999999999" customHeight="1" x14ac:dyDescent="0.3">
      <c r="A197" s="44">
        <v>32.222135000000002</v>
      </c>
      <c r="B197" s="44">
        <v>-110.966719</v>
      </c>
      <c r="C197" s="22" t="s">
        <v>355</v>
      </c>
      <c r="D197" s="22">
        <v>2017</v>
      </c>
      <c r="E197" s="22" t="s">
        <v>2436</v>
      </c>
      <c r="F197" s="22" t="s">
        <v>1569</v>
      </c>
      <c r="G197" s="22" t="s">
        <v>1242</v>
      </c>
      <c r="H197" s="22" t="s">
        <v>1198</v>
      </c>
      <c r="I197" s="14" t="s">
        <v>415</v>
      </c>
      <c r="J197" s="6" t="str">
        <f>CONCATENATE(C197,", ",E197,", ",G197)</f>
        <v>Congress Street, Tucson, AZ</v>
      </c>
      <c r="K197" s="6" t="str">
        <f>CONCATENATE("&lt;b&gt;An APA Great ",H197," ",D197,"&lt;/b&gt;")</f>
        <v>&lt;b&gt;An APA Great Street 2017&lt;/b&gt;</v>
      </c>
      <c r="L197" s="14" t="s">
        <v>2437</v>
      </c>
      <c r="M197" s="14" t="s">
        <v>2438</v>
      </c>
      <c r="N197" s="14" t="s">
        <v>2513</v>
      </c>
      <c r="O197" s="22" t="s">
        <v>2439</v>
      </c>
      <c r="P197" s="6" t="str">
        <f>CONCATENATE("&lt;b&gt;Designated area: &lt;/b&gt;&lt;br&gt;",O197)</f>
        <v>&lt;b&gt;Designated area: &lt;/b&gt;&lt;br&gt;Congress Street extends 1.63 miles from Toole Avenue on the east, which serves as a gateway to downtown, to Silverbell Road on the west, home of the historic Menlo Park Neighborhood and the Mercado District.  The Congress Street commercial corridor runs about 0.4 of a mile between North Church Street and East Toole Avenue.</v>
      </c>
      <c r="Q197" s="22" t="s">
        <v>2440</v>
      </c>
      <c r="R197" s="6" t="str">
        <f>CONCATENATE("&lt;i&gt;",Q197,"&lt;/i&gt;")</f>
        <v>&lt;i&gt;Photo courtesy Steven Meckler&lt;/i&gt;</v>
      </c>
      <c r="S197" s="38" t="s">
        <v>2441</v>
      </c>
      <c r="T197" s="38" t="s">
        <v>2442</v>
      </c>
      <c r="U197" s="31" t="s">
        <v>2443</v>
      </c>
    </row>
    <row r="198" spans="1:21" ht="20.399999999999999" customHeight="1" x14ac:dyDescent="0.3">
      <c r="A198" s="43">
        <v>33.425558098300002</v>
      </c>
      <c r="B198" s="43">
        <v>-111.940014967</v>
      </c>
      <c r="C198" s="18" t="s">
        <v>64</v>
      </c>
      <c r="D198" s="19">
        <v>2008</v>
      </c>
      <c r="E198" s="18" t="s">
        <v>544</v>
      </c>
      <c r="F198" s="18" t="s">
        <v>1569</v>
      </c>
      <c r="G198" s="20" t="s">
        <v>1242</v>
      </c>
      <c r="H198" s="19" t="s">
        <v>1198</v>
      </c>
      <c r="I198" s="3" t="s">
        <v>415</v>
      </c>
      <c r="J198" s="6" t="str">
        <f>CONCATENATE(C198,", ",E198,", ",G198)</f>
        <v>Mill Avenue, Tempe, AZ</v>
      </c>
      <c r="K198" s="6" t="str">
        <f>CONCATENATE("&lt;b&gt;An APA Great ",H198," ",D198,"&lt;/b&gt;")</f>
        <v>&lt;b&gt;An APA Great Street 2008&lt;/b&gt;</v>
      </c>
      <c r="L198" s="4" t="s">
        <v>545</v>
      </c>
      <c r="M198" s="7" t="s">
        <v>1604</v>
      </c>
      <c r="N198" s="7" t="s">
        <v>546</v>
      </c>
      <c r="O198" s="26" t="s">
        <v>2308</v>
      </c>
      <c r="P198" s="6" t="str">
        <f>CONCATENATE("&lt;b&gt;Designated area: &lt;/b&gt;&lt;br&gt;",O198)</f>
        <v>&lt;b&gt;Designated area: &lt;/b&gt;&lt;br&gt;Seven blocks of Mill Avenue between the Rio Salado River on the north to University Drive on the south.</v>
      </c>
      <c r="Q198" s="29" t="s">
        <v>1323</v>
      </c>
      <c r="R198" s="6" t="str">
        <f>CONCATENATE("&lt;i&gt;",Q198,"&lt;/i&gt;")</f>
        <v>&lt;i&gt;Photo Courtesy of Durrant Williams.&lt;/i&gt;</v>
      </c>
      <c r="S198" s="37" t="s">
        <v>1800</v>
      </c>
      <c r="T198" s="37" t="s">
        <v>1801</v>
      </c>
      <c r="U198" s="3" t="s">
        <v>65</v>
      </c>
    </row>
    <row r="199" spans="1:21" ht="20.399999999999999" customHeight="1" x14ac:dyDescent="0.3">
      <c r="A199" s="43">
        <v>32.711758334999999</v>
      </c>
      <c r="B199" s="43">
        <v>-117.160168539</v>
      </c>
      <c r="C199" s="18" t="s">
        <v>1565</v>
      </c>
      <c r="D199" s="19">
        <v>2010</v>
      </c>
      <c r="E199" s="18" t="s">
        <v>451</v>
      </c>
      <c r="F199" s="18" t="s">
        <v>452</v>
      </c>
      <c r="G199" s="20" t="s">
        <v>1224</v>
      </c>
      <c r="H199" s="19" t="s">
        <v>1198</v>
      </c>
      <c r="I199" s="3" t="s">
        <v>415</v>
      </c>
      <c r="J199" s="6" t="str">
        <f>CONCATENATE(C199,", ",E199,", ",G199)</f>
        <v>5th Avenue, San Diego, CA</v>
      </c>
      <c r="K199" s="6" t="str">
        <f>CONCATENATE("&lt;b&gt;An APA Great ",H199," ",D199,"&lt;/b&gt;")</f>
        <v>&lt;b&gt;An APA Great Street 2010&lt;/b&gt;</v>
      </c>
      <c r="L199" s="4" t="s">
        <v>1174</v>
      </c>
      <c r="M199" s="7" t="s">
        <v>1176</v>
      </c>
      <c r="N199" s="7" t="s">
        <v>2309</v>
      </c>
      <c r="O199" s="26" t="s">
        <v>1175</v>
      </c>
      <c r="P199" s="6" t="str">
        <f>CONCATENATE("&lt;b&gt;Designated area: &lt;/b&gt;&lt;br&gt;",O199)</f>
        <v>&lt;b&gt;Designated area: &lt;/b&gt;&lt;br&gt;Nine blocks between Broadway Street to the north and Harbor Drive to the south.</v>
      </c>
      <c r="Q199" s="29" t="s">
        <v>1331</v>
      </c>
      <c r="R199" s="6" t="str">
        <f>CONCATENATE("&lt;i&gt;",Q199,"&lt;/i&gt;")</f>
        <v>&lt;i&gt;Photo courtesy of Marlon I. Pagnilinon.&lt;/i&gt;</v>
      </c>
      <c r="S199" s="40" t="s">
        <v>1806</v>
      </c>
      <c r="T199" s="40" t="s">
        <v>1807</v>
      </c>
      <c r="U199" s="32" t="s">
        <v>167</v>
      </c>
    </row>
    <row r="200" spans="1:21" ht="20.399999999999999" customHeight="1" x14ac:dyDescent="0.3">
      <c r="A200" s="43">
        <v>34.056863809399999</v>
      </c>
      <c r="B200" s="43">
        <v>-118.238497585</v>
      </c>
      <c r="C200" s="18" t="s">
        <v>386</v>
      </c>
      <c r="D200" s="19">
        <v>2015</v>
      </c>
      <c r="E200" s="18" t="s">
        <v>506</v>
      </c>
      <c r="F200" s="18" t="s">
        <v>452</v>
      </c>
      <c r="G200" s="20" t="s">
        <v>1224</v>
      </c>
      <c r="H200" s="19" t="s">
        <v>1198</v>
      </c>
      <c r="I200" s="3" t="s">
        <v>415</v>
      </c>
      <c r="J200" s="6" t="str">
        <f>CONCATENATE(C200,", ",E200,", ",G200)</f>
        <v>Olvera Street, Los Angeles, CA</v>
      </c>
      <c r="K200" s="6" t="str">
        <f>CONCATENATE("&lt;b&gt;An APA Great ",H200," ",D200,"&lt;/b&gt;")</f>
        <v>&lt;b&gt;An APA Great Street 2015&lt;/b&gt;</v>
      </c>
      <c r="L200" s="4" t="s">
        <v>1119</v>
      </c>
      <c r="M200" s="7" t="s">
        <v>1121</v>
      </c>
      <c r="N200" s="7" t="s">
        <v>1122</v>
      </c>
      <c r="O200" s="26" t="s">
        <v>1120</v>
      </c>
      <c r="P200" s="6" t="str">
        <f>CONCATENATE("&lt;b&gt;Designated area: &lt;/b&gt;&lt;br&gt;",O200)</f>
        <v>&lt;b&gt;Designated area: &lt;/b&gt;&lt;br&gt;Olvera Street is a small pedestrian street leading off of the central plaza of the original Pueblo of Los Angeles, founded in 1781. Lined with eateries and shops, it leads from the plaza to Cesar Chavez Avenue and contains many of the oldest buildings in Los Angeles.</v>
      </c>
      <c r="Q200" s="29" t="s">
        <v>1326</v>
      </c>
      <c r="R200" s="6" t="str">
        <f>CONCATENATE("&lt;i&gt;",Q200,"&lt;/i&gt;")</f>
        <v>&lt;i&gt;Photo El Pueblo De Los Angeles.&lt;/i&gt;</v>
      </c>
      <c r="S200" s="37" t="s">
        <v>1832</v>
      </c>
      <c r="T200" s="37" t="s">
        <v>1833</v>
      </c>
      <c r="U200" s="3" t="s">
        <v>387</v>
      </c>
    </row>
    <row r="201" spans="1:21" ht="20.399999999999999" customHeight="1" x14ac:dyDescent="0.3">
      <c r="A201" s="43">
        <v>34.088365882300003</v>
      </c>
      <c r="B201" s="43">
        <v>-118.37037731700001</v>
      </c>
      <c r="C201" s="18" t="s">
        <v>1287</v>
      </c>
      <c r="D201" s="19">
        <v>2011</v>
      </c>
      <c r="E201" s="18" t="s">
        <v>817</v>
      </c>
      <c r="F201" s="18" t="s">
        <v>452</v>
      </c>
      <c r="G201" s="20" t="s">
        <v>1224</v>
      </c>
      <c r="H201" s="19" t="s">
        <v>1198</v>
      </c>
      <c r="I201" s="3" t="s">
        <v>415</v>
      </c>
      <c r="J201" s="6" t="str">
        <f>CONCATENATE(C201,", ",E201,", ",G201)</f>
        <v>Santa Monica Boulevard, West Hollywood, CA</v>
      </c>
      <c r="K201" s="6" t="str">
        <f>CONCATENATE("&lt;b&gt;An APA Great ",H201," ",D201,"&lt;/b&gt;")</f>
        <v>&lt;b&gt;An APA Great Street 2011&lt;/b&gt;</v>
      </c>
      <c r="L201" s="4" t="s">
        <v>819</v>
      </c>
      <c r="M201" s="7" t="s">
        <v>820</v>
      </c>
      <c r="N201" s="7" t="s">
        <v>2589</v>
      </c>
      <c r="O201" s="26" t="s">
        <v>818</v>
      </c>
      <c r="P201" s="6" t="str">
        <f>CONCATENATE("&lt;b&gt;Designated area: &lt;/b&gt;&lt;br&gt;",O201)</f>
        <v>&lt;b&gt;Designated area: &lt;/b&gt;&lt;br&gt;Thirty-eight city blocks (2.8 miles) between Los Angeles and Beverly Hills, from La Brea Avenue to the east and Doheny Drive to the west.</v>
      </c>
      <c r="Q201" s="29" t="s">
        <v>1337</v>
      </c>
      <c r="R201" s="6" t="str">
        <f>CONCATENATE("&lt;i&gt;",Q201,"&lt;/i&gt;")</f>
        <v>&lt;i&gt;Photo by City of West Hollywood.&lt;/i&gt;</v>
      </c>
      <c r="S201" s="39" t="s">
        <v>1836</v>
      </c>
      <c r="T201" s="39" t="s">
        <v>1837</v>
      </c>
      <c r="U201" s="3" t="s">
        <v>215</v>
      </c>
    </row>
    <row r="202" spans="1:21" ht="20.399999999999999" customHeight="1" x14ac:dyDescent="0.3">
      <c r="A202" s="43">
        <v>34.418502388900002</v>
      </c>
      <c r="B202" s="43">
        <v>-119.697816676</v>
      </c>
      <c r="C202" s="18" t="s">
        <v>360</v>
      </c>
      <c r="D202" s="19">
        <v>2014</v>
      </c>
      <c r="E202" s="18" t="s">
        <v>1206</v>
      </c>
      <c r="F202" s="18" t="s">
        <v>452</v>
      </c>
      <c r="G202" s="20" t="s">
        <v>1224</v>
      </c>
      <c r="H202" s="19" t="s">
        <v>1198</v>
      </c>
      <c r="I202" s="3" t="s">
        <v>415</v>
      </c>
      <c r="J202" s="6" t="str">
        <f>CONCATENATE(C202,", ",E202,", ",G202)</f>
        <v>State Street, Santa Barbara, CA</v>
      </c>
      <c r="K202" s="6" t="str">
        <f>CONCATENATE("&lt;b&gt;An APA Great ",H202," ",D202,"&lt;/b&gt;")</f>
        <v>&lt;b&gt;An APA Great Street 2014&lt;/b&gt;</v>
      </c>
      <c r="L202" s="4" t="s">
        <v>2590</v>
      </c>
      <c r="M202" s="7" t="s">
        <v>2591</v>
      </c>
      <c r="N202" s="7" t="s">
        <v>2592</v>
      </c>
      <c r="O202" s="26" t="s">
        <v>1083</v>
      </c>
      <c r="P202" s="6" t="str">
        <f>CONCATENATE("&lt;b&gt;Designated area: &lt;/b&gt;&lt;br&gt;",O202)</f>
        <v>&lt;b&gt;Designated area: &lt;/b&gt;&lt;br&gt;Stearns Wharf at Cabrillo Boulevard to Sola Street.</v>
      </c>
      <c r="Q202" s="29" t="s">
        <v>1335</v>
      </c>
      <c r="R202" s="6" t="str">
        <f>CONCATENATE("&lt;i&gt;",Q202,"&lt;/i&gt;")</f>
        <v>&lt;i&gt;Photo courtesy City of Santa Barbara.&lt;/i&gt;</v>
      </c>
      <c r="S202" s="37" t="s">
        <v>1838</v>
      </c>
      <c r="T202" s="37" t="s">
        <v>1839</v>
      </c>
      <c r="U202" s="3" t="s">
        <v>361</v>
      </c>
    </row>
    <row r="203" spans="1:21" ht="20.399999999999999" customHeight="1" x14ac:dyDescent="0.3">
      <c r="A203" s="43">
        <v>38.893355897600003</v>
      </c>
      <c r="B203" s="43">
        <v>-77.022255012100004</v>
      </c>
      <c r="C203" s="18" t="s">
        <v>358</v>
      </c>
      <c r="D203" s="19">
        <v>2014</v>
      </c>
      <c r="E203" s="18" t="s">
        <v>440</v>
      </c>
      <c r="F203" s="18" t="s">
        <v>439</v>
      </c>
      <c r="G203" s="20" t="s">
        <v>1221</v>
      </c>
      <c r="H203" s="19" t="s">
        <v>1198</v>
      </c>
      <c r="I203" s="3" t="s">
        <v>415</v>
      </c>
      <c r="J203" s="6" t="str">
        <f>CONCATENATE(C203,", ",E203,", ",G203)</f>
        <v>Pennsylvania Avenue, Washington, DC</v>
      </c>
      <c r="K203" s="6" t="str">
        <f>CONCATENATE("&lt;b&gt;An APA Great ",H203," ",D203,"&lt;/b&gt;")</f>
        <v>&lt;b&gt;An APA Great Street 2014&lt;/b&gt;</v>
      </c>
      <c r="L203" s="4" t="s">
        <v>1080</v>
      </c>
      <c r="M203" s="7" t="s">
        <v>1082</v>
      </c>
      <c r="N203" s="7" t="s">
        <v>2701</v>
      </c>
      <c r="O203" s="26" t="s">
        <v>1081</v>
      </c>
      <c r="P203" s="6" t="str">
        <f>CONCATENATE("&lt;b&gt;Designated area: &lt;/b&gt;&lt;br&gt;",O203)</f>
        <v>&lt;b&gt;Designated area: &lt;/b&gt;&lt;br&gt;Pennsylvania Avenue from First Street NW to 15th Street NW.</v>
      </c>
      <c r="Q203" s="29" t="s">
        <v>1350</v>
      </c>
      <c r="R203" s="6" t="str">
        <f>CONCATENATE("&lt;i&gt;",Q203,"&lt;/i&gt;")</f>
        <v>&lt;i&gt;Photo courtesy DDOT.&lt;/i&gt;</v>
      </c>
      <c r="S203" s="37" t="s">
        <v>1862</v>
      </c>
      <c r="T203" s="37" t="s">
        <v>1863</v>
      </c>
      <c r="U203" s="3" t="s">
        <v>359</v>
      </c>
    </row>
    <row r="204" spans="1:21" ht="20.399999999999999" customHeight="1" x14ac:dyDescent="0.3">
      <c r="A204" s="43">
        <v>38.917002674599999</v>
      </c>
      <c r="B204" s="43">
        <v>-77.030451956299999</v>
      </c>
      <c r="C204" s="18" t="s">
        <v>214</v>
      </c>
      <c r="D204" s="19">
        <v>2011</v>
      </c>
      <c r="E204" s="18" t="s">
        <v>440</v>
      </c>
      <c r="F204" s="18" t="s">
        <v>439</v>
      </c>
      <c r="G204" s="20" t="s">
        <v>1221</v>
      </c>
      <c r="H204" s="19" t="s">
        <v>1198</v>
      </c>
      <c r="I204" s="3" t="s">
        <v>415</v>
      </c>
      <c r="J204" s="6" t="str">
        <f>CONCATENATE(C204,", ",E204,", ",G204)</f>
        <v>U Street N.W., Washington, DC</v>
      </c>
      <c r="K204" s="6" t="str">
        <f>CONCATENATE("&lt;b&gt;An APA Great ",H204," ",D204,"&lt;/b&gt;")</f>
        <v>&lt;b&gt;An APA Great Street 2011&lt;/b&gt;</v>
      </c>
      <c r="L204" s="4" t="s">
        <v>813</v>
      </c>
      <c r="M204" s="7" t="s">
        <v>816</v>
      </c>
      <c r="N204" s="7" t="s">
        <v>815</v>
      </c>
      <c r="O204" s="26" t="s">
        <v>814</v>
      </c>
      <c r="P204" s="6" t="str">
        <f>CONCATENATE("&lt;b&gt;Designated area: &lt;/b&gt;&lt;br&gt;",O204)</f>
        <v>&lt;b&gt;Designated area: &lt;/b&gt;&lt;br&gt;Seven blocks of U Street N.W. between 9th and 16th Streets N.W.</v>
      </c>
      <c r="Q204" s="29" t="s">
        <v>1348</v>
      </c>
      <c r="R204" s="6" t="str">
        <f>CONCATENATE("&lt;i&gt;",Q204,"&lt;/i&gt;")</f>
        <v>&lt;i&gt;Photo credit: Flickr user tedeytan, under a Creative Commons license.&lt;/i&gt;</v>
      </c>
      <c r="S204" s="37" t="s">
        <v>1864</v>
      </c>
      <c r="T204" s="37" t="s">
        <v>1865</v>
      </c>
      <c r="U204" s="32" t="s">
        <v>213</v>
      </c>
    </row>
    <row r="205" spans="1:21" ht="20.399999999999999" customHeight="1" x14ac:dyDescent="0.3">
      <c r="A205" s="43">
        <v>38.912715386999999</v>
      </c>
      <c r="B205" s="43">
        <v>-75.428447222299994</v>
      </c>
      <c r="C205" s="18" t="s">
        <v>311</v>
      </c>
      <c r="D205" s="19">
        <v>2013</v>
      </c>
      <c r="E205" s="18" t="s">
        <v>1009</v>
      </c>
      <c r="F205" s="18" t="s">
        <v>660</v>
      </c>
      <c r="G205" s="20" t="s">
        <v>1258</v>
      </c>
      <c r="H205" s="19" t="s">
        <v>1198</v>
      </c>
      <c r="I205" s="3" t="s">
        <v>415</v>
      </c>
      <c r="J205" s="6" t="str">
        <f>CONCATENATE(C205,", ",E205,", ",G205)</f>
        <v>North and South Walnut Street, Milford, DE</v>
      </c>
      <c r="K205" s="6" t="str">
        <f>CONCATENATE("&lt;b&gt;An APA Great ",H205," ",D205,"&lt;/b&gt;")</f>
        <v>&lt;b&gt;An APA Great Street 2013&lt;/b&gt;</v>
      </c>
      <c r="L205" s="4" t="s">
        <v>1612</v>
      </c>
      <c r="M205" s="7" t="s">
        <v>2702</v>
      </c>
      <c r="N205" s="7" t="s">
        <v>2703</v>
      </c>
      <c r="O205" s="26" t="s">
        <v>1008</v>
      </c>
      <c r="P205" s="6" t="str">
        <f>CONCATENATE("&lt;b&gt;Designated area: &lt;/b&gt;&lt;br&gt;",O205)</f>
        <v>&lt;b&gt;Designated area: &lt;/b&gt;&lt;br&gt;A five block stretch that runs South between NE 4th Street to S Maple Avenue.</v>
      </c>
      <c r="Q205" s="29" t="s">
        <v>1346</v>
      </c>
      <c r="R205" s="6" t="str">
        <f>CONCATENATE("&lt;i&gt;",Q205,"&lt;/i&gt;")</f>
        <v>&lt;i&gt;Photo courtesy Gary Norris.&lt;/i&gt;</v>
      </c>
      <c r="S205" s="39" t="s">
        <v>1868</v>
      </c>
      <c r="T205" s="39" t="s">
        <v>1869</v>
      </c>
      <c r="U205" s="3" t="s">
        <v>310</v>
      </c>
    </row>
    <row r="206" spans="1:21" ht="20.399999999999999" customHeight="1" x14ac:dyDescent="0.3">
      <c r="A206" s="43">
        <v>27.960253218799998</v>
      </c>
      <c r="B206" s="43">
        <v>-82.438714992200005</v>
      </c>
      <c r="C206" s="18" t="s">
        <v>56</v>
      </c>
      <c r="D206" s="19">
        <v>2008</v>
      </c>
      <c r="E206" s="18" t="s">
        <v>530</v>
      </c>
      <c r="F206" s="18" t="s">
        <v>486</v>
      </c>
      <c r="G206" s="20" t="s">
        <v>1232</v>
      </c>
      <c r="H206" s="19" t="s">
        <v>1198</v>
      </c>
      <c r="I206" s="3" t="s">
        <v>415</v>
      </c>
      <c r="J206" s="6" t="str">
        <f>CONCATENATE(C206,", ",E206,", ",G206)</f>
        <v>7th Avenue, Ybor City, FL</v>
      </c>
      <c r="K206" s="6" t="str">
        <f>CONCATENATE("&lt;b&gt;An APA Great ",H206," ",D206,"&lt;/b&gt;")</f>
        <v>&lt;b&gt;An APA Great Street 2008&lt;/b&gt;</v>
      </c>
      <c r="L206" s="4" t="s">
        <v>532</v>
      </c>
      <c r="M206" s="7" t="s">
        <v>533</v>
      </c>
      <c r="N206" s="7" t="s">
        <v>2311</v>
      </c>
      <c r="O206" s="26" t="s">
        <v>531</v>
      </c>
      <c r="P206" s="6" t="str">
        <f>CONCATENATE("&lt;b&gt;Designated area: &lt;/b&gt;&lt;br&gt;",O206)</f>
        <v>&lt;b&gt;Designated area: &lt;/b&gt;&lt;br&gt;The designation encompasses 11 blocks between 26th Street to the east and the Nick Nuccio Parkway to the west.</v>
      </c>
      <c r="Q206" s="29" t="s">
        <v>1360</v>
      </c>
      <c r="R206" s="6" t="str">
        <f>CONCATENATE("&lt;i&gt;",Q206,"&lt;/i&gt;")</f>
        <v>&lt;i&gt;Photo Courtesy of Tony LaColla, AICP.&lt;/i&gt;</v>
      </c>
      <c r="S206" s="37" t="s">
        <v>1872</v>
      </c>
      <c r="T206" s="37" t="s">
        <v>1873</v>
      </c>
      <c r="U206" s="3" t="s">
        <v>57</v>
      </c>
    </row>
    <row r="207" spans="1:21" ht="20.399999999999999" customHeight="1" x14ac:dyDescent="0.3">
      <c r="A207" s="43">
        <v>26.7133197707</v>
      </c>
      <c r="B207" s="43">
        <v>-80.052630710599999</v>
      </c>
      <c r="C207" s="18" t="s">
        <v>356</v>
      </c>
      <c r="D207" s="19">
        <v>2014</v>
      </c>
      <c r="E207" s="18" t="s">
        <v>1076</v>
      </c>
      <c r="F207" s="18" t="s">
        <v>486</v>
      </c>
      <c r="G207" s="20" t="s">
        <v>1232</v>
      </c>
      <c r="H207" s="19" t="s">
        <v>1198</v>
      </c>
      <c r="I207" s="3" t="s">
        <v>415</v>
      </c>
      <c r="J207" s="6" t="str">
        <f>CONCATENATE(C207,", ",E207,", ",G207)</f>
        <v>Clematis Street, West Palm Beach, FL</v>
      </c>
      <c r="K207" s="6" t="str">
        <f>CONCATENATE("&lt;b&gt;An APA Great ",H207," ",D207,"&lt;/b&gt;")</f>
        <v>&lt;b&gt;An APA Great Street 2014&lt;/b&gt;</v>
      </c>
      <c r="L207" s="4" t="s">
        <v>1616</v>
      </c>
      <c r="M207" s="7" t="s">
        <v>1078</v>
      </c>
      <c r="N207" s="7" t="s">
        <v>1079</v>
      </c>
      <c r="O207" s="26" t="s">
        <v>1077</v>
      </c>
      <c r="P207" s="6" t="str">
        <f>CONCATENATE("&lt;b&gt;Designated area: &lt;/b&gt;&lt;br&gt;",O207)</f>
        <v>&lt;b&gt;Designated area: &lt;/b&gt;&lt;br&gt;Extends for five blocks along the center of downtown West Palm Beach from Flagler Drive to Rosemary Avenue.</v>
      </c>
      <c r="Q207" s="29" t="s">
        <v>1359</v>
      </c>
      <c r="R207" s="6" t="str">
        <f>CONCATENATE("&lt;i&gt;",Q207,"&lt;/i&gt;")</f>
        <v>&lt;i&gt;Photo courtesy City of West Palm Beach.&lt;/i&gt;</v>
      </c>
      <c r="S207" s="37" t="s">
        <v>1876</v>
      </c>
      <c r="T207" s="37" t="s">
        <v>1877</v>
      </c>
      <c r="U207" s="3" t="s">
        <v>357</v>
      </c>
    </row>
    <row r="208" spans="1:21" ht="20.399999999999999" customHeight="1" x14ac:dyDescent="0.3">
      <c r="A208" s="43">
        <v>24.553687144800001</v>
      </c>
      <c r="B208" s="43">
        <v>-81.801214915900005</v>
      </c>
      <c r="C208" s="18" t="s">
        <v>264</v>
      </c>
      <c r="D208" s="19">
        <v>2012</v>
      </c>
      <c r="E208" s="18" t="s">
        <v>916</v>
      </c>
      <c r="F208" s="18" t="s">
        <v>486</v>
      </c>
      <c r="G208" s="20" t="s">
        <v>1232</v>
      </c>
      <c r="H208" s="19" t="s">
        <v>1198</v>
      </c>
      <c r="I208" s="3" t="s">
        <v>415</v>
      </c>
      <c r="J208" s="6" t="str">
        <f>CONCATENATE(C208,", ",E208,", ",G208)</f>
        <v>Duval Street, Key West, FL</v>
      </c>
      <c r="K208" s="6" t="str">
        <f>CONCATENATE("&lt;b&gt;An APA Great ",H208," ",D208,"&lt;/b&gt;")</f>
        <v>&lt;b&gt;An APA Great Street 2012&lt;/b&gt;</v>
      </c>
      <c r="L208" s="4" t="s">
        <v>917</v>
      </c>
      <c r="M208" s="7" t="s">
        <v>919</v>
      </c>
      <c r="N208" s="7" t="s">
        <v>920</v>
      </c>
      <c r="O208" s="26" t="s">
        <v>918</v>
      </c>
      <c r="P208" s="6" t="str">
        <f>CONCATENATE("&lt;b&gt;Designated area: &lt;/b&gt;&lt;br&gt;",O208)</f>
        <v>&lt;b&gt;Designated area: &lt;/b&gt;&lt;br&gt;Duval Street, 14 blocks between the Gulf of Mexico and the Atlantic Ocean.</v>
      </c>
      <c r="Q208" s="29" t="s">
        <v>1355</v>
      </c>
      <c r="R208" s="6" t="str">
        <f>CONCATENATE("&lt;i&gt;",Q208,"&lt;/i&gt;")</f>
        <v>&lt;i&gt;Photo courtesy Brendon Cunningham.&lt;/i&gt;</v>
      </c>
      <c r="S208" s="37" t="s">
        <v>1878</v>
      </c>
      <c r="T208" s="37" t="s">
        <v>1879</v>
      </c>
      <c r="U208" s="3" t="s">
        <v>263</v>
      </c>
    </row>
    <row r="209" spans="1:21" ht="20.399999999999999" customHeight="1" x14ac:dyDescent="0.3">
      <c r="A209" s="43">
        <v>30.327007877300002</v>
      </c>
      <c r="B209" s="43">
        <v>-81.659315498500007</v>
      </c>
      <c r="C209" s="18" t="s">
        <v>405</v>
      </c>
      <c r="D209" s="19">
        <v>2015</v>
      </c>
      <c r="E209" s="18" t="s">
        <v>689</v>
      </c>
      <c r="F209" s="18" t="s">
        <v>486</v>
      </c>
      <c r="G209" s="20" t="s">
        <v>1232</v>
      </c>
      <c r="H209" s="19" t="s">
        <v>1198</v>
      </c>
      <c r="I209" s="3" t="s">
        <v>415</v>
      </c>
      <c r="J209" s="6" t="str">
        <f>CONCATENATE(C209,", ",E209,", ",G209)</f>
        <v>Laura Street, Jacksonville, FL</v>
      </c>
      <c r="K209" s="6" t="str">
        <f>CONCATENATE("&lt;b&gt;An APA Great ",H209," ",D209,"&lt;/b&gt;")</f>
        <v>&lt;b&gt;An APA Great Street 2015&lt;/b&gt;</v>
      </c>
      <c r="L209" s="4" t="s">
        <v>1156</v>
      </c>
      <c r="M209" s="7" t="s">
        <v>1158</v>
      </c>
      <c r="N209" s="7" t="s">
        <v>1775</v>
      </c>
      <c r="O209" s="26" t="s">
        <v>1157</v>
      </c>
      <c r="P209" s="6" t="str">
        <f>CONCATENATE("&lt;b&gt;Designated area: &lt;/b&gt;&lt;br&gt;",O209)</f>
        <v>&lt;b&gt;Designated area: &lt;/b&gt;&lt;br&gt;The hub of Laura Street is a five-block segment beginning at Hemming Park's northeastern corner at West Duval Street, and stretching to the Jacksonville Landing ending at East Independent Drive.</v>
      </c>
      <c r="Q209" s="29" t="s">
        <v>1354</v>
      </c>
      <c r="R209" s="6" t="str">
        <f>CONCATENATE("&lt;i&gt;",Q209,"&lt;/i&gt;")</f>
        <v>&lt;i&gt;Photo Ennis Davis, AICP, City of Jacksonville.&lt;/i&gt;</v>
      </c>
      <c r="S209" s="37" t="s">
        <v>1882</v>
      </c>
      <c r="T209" s="37" t="s">
        <v>1883</v>
      </c>
      <c r="U209" s="3" t="s">
        <v>404</v>
      </c>
    </row>
    <row r="210" spans="1:21" ht="20.399999999999999" customHeight="1" x14ac:dyDescent="0.3">
      <c r="A210" s="43">
        <v>25.781085796900001</v>
      </c>
      <c r="B210" s="43">
        <v>-80.130592149500004</v>
      </c>
      <c r="C210" s="18" t="s">
        <v>32</v>
      </c>
      <c r="D210" s="19">
        <v>2007</v>
      </c>
      <c r="E210" s="18" t="s">
        <v>485</v>
      </c>
      <c r="F210" s="18" t="s">
        <v>486</v>
      </c>
      <c r="G210" s="20" t="s">
        <v>1232</v>
      </c>
      <c r="H210" s="19" t="s">
        <v>1198</v>
      </c>
      <c r="I210" s="3" t="s">
        <v>415</v>
      </c>
      <c r="J210" s="6" t="str">
        <f>CONCATENATE(C210,", ",E210,", ",G210)</f>
        <v>Ocean Drive, Miami Beach, FL</v>
      </c>
      <c r="K210" s="6" t="str">
        <f>CONCATENATE("&lt;b&gt;An APA Great ",H210," ",D210,"&lt;/b&gt;")</f>
        <v>&lt;b&gt;An APA Great Street 2007&lt;/b&gt;</v>
      </c>
      <c r="L210" s="4" t="s">
        <v>487</v>
      </c>
      <c r="M210" s="7" t="s">
        <v>488</v>
      </c>
      <c r="N210" s="7" t="s">
        <v>2312</v>
      </c>
      <c r="O210" s="26"/>
      <c r="Q210" s="29" t="s">
        <v>1537</v>
      </c>
      <c r="R210" s="6" t="str">
        <f>CONCATENATE("&lt;i&gt;",Q210,"&lt;/i&gt;")</f>
        <v>&lt;i&gt;Photo courtesy of CTPEKO3A.&lt;/i&gt;</v>
      </c>
      <c r="S210" s="37" t="s">
        <v>1884</v>
      </c>
      <c r="T210" s="37" t="s">
        <v>1885</v>
      </c>
      <c r="U210" s="3" t="s">
        <v>33</v>
      </c>
    </row>
    <row r="211" spans="1:21" ht="20.399999999999999" customHeight="1" x14ac:dyDescent="0.3">
      <c r="A211" s="43">
        <v>30.410463056299999</v>
      </c>
      <c r="B211" s="43">
        <v>-87.214825011000002</v>
      </c>
      <c r="C211" s="18" t="s">
        <v>1279</v>
      </c>
      <c r="D211" s="19">
        <v>2013</v>
      </c>
      <c r="E211" s="18" t="s">
        <v>1005</v>
      </c>
      <c r="F211" s="18" t="s">
        <v>486</v>
      </c>
      <c r="G211" s="20" t="s">
        <v>1232</v>
      </c>
      <c r="H211" s="19" t="s">
        <v>1198</v>
      </c>
      <c r="I211" s="3" t="s">
        <v>415</v>
      </c>
      <c r="J211" s="6" t="str">
        <f>CONCATENATE(C211,", ",E211,", ",G211)</f>
        <v>Palafox Street, Pensacola, FL</v>
      </c>
      <c r="K211" s="6" t="str">
        <f>CONCATENATE("&lt;b&gt;An APA Great ",H211," ",D211,"&lt;/b&gt;")</f>
        <v>&lt;b&gt;An APA Great Street 2013&lt;/b&gt;</v>
      </c>
      <c r="L211" s="4" t="s">
        <v>1004</v>
      </c>
      <c r="M211" s="7" t="s">
        <v>2313</v>
      </c>
      <c r="N211" s="7" t="s">
        <v>1007</v>
      </c>
      <c r="O211" s="26" t="s">
        <v>1006</v>
      </c>
      <c r="P211" s="6" t="str">
        <f>CONCATENATE("&lt;b&gt;Designated area: &lt;/b&gt;&lt;br&gt;",O211)</f>
        <v>&lt;b&gt;Designated area: &lt;/b&gt;&lt;br&gt;Eight blocks of Palafox Street between Wright Street and Main Street.</v>
      </c>
      <c r="Q211" s="29" t="s">
        <v>1358</v>
      </c>
      <c r="R211" s="6" t="str">
        <f>CONCATENATE("&lt;i&gt;",Q211,"&lt;/i&gt;")</f>
        <v>&lt;i&gt;Photo courtesy Cynthia Catellier.&lt;/i&gt;</v>
      </c>
      <c r="S211" s="37" t="s">
        <v>1886</v>
      </c>
      <c r="T211" s="37" t="s">
        <v>1887</v>
      </c>
      <c r="U211" s="3" t="s">
        <v>309</v>
      </c>
    </row>
    <row r="212" spans="1:21" ht="20.399999999999999" customHeight="1" x14ac:dyDescent="0.3">
      <c r="A212" s="43">
        <v>32.073987891599998</v>
      </c>
      <c r="B212" s="43">
        <v>-81.093774877399994</v>
      </c>
      <c r="C212" s="18" t="s">
        <v>25</v>
      </c>
      <c r="D212" s="19">
        <v>2007</v>
      </c>
      <c r="E212" s="18" t="s">
        <v>468</v>
      </c>
      <c r="F212" s="18" t="s">
        <v>469</v>
      </c>
      <c r="G212" s="20" t="s">
        <v>1228</v>
      </c>
      <c r="H212" s="19" t="s">
        <v>1198</v>
      </c>
      <c r="I212" s="3" t="s">
        <v>415</v>
      </c>
      <c r="J212" s="6" t="str">
        <f>CONCATENATE(C212,", ",E212,", ",G212)</f>
        <v>Bull Street, Savannah, GA</v>
      </c>
      <c r="K212" s="6" t="str">
        <f>CONCATENATE("&lt;b&gt;An APA Great ",H212," ",D212,"&lt;/b&gt;")</f>
        <v>&lt;b&gt;An APA Great Street 2007&lt;/b&gt;</v>
      </c>
      <c r="L212" s="4" t="s">
        <v>470</v>
      </c>
      <c r="M212" s="7" t="s">
        <v>471</v>
      </c>
      <c r="N212" s="7" t="s">
        <v>472</v>
      </c>
      <c r="O212" s="26"/>
      <c r="Q212" s="29" t="s">
        <v>1363</v>
      </c>
      <c r="R212" s="6" t="str">
        <f>CONCATENATE("&lt;i&gt;",Q212,"&lt;/i&gt;")</f>
        <v>&lt;i&gt;Photo courtesy of Charlotte Moore.&lt;/i&gt;</v>
      </c>
      <c r="S212" s="37" t="s">
        <v>1896</v>
      </c>
      <c r="T212" s="37" t="s">
        <v>1897</v>
      </c>
      <c r="U212" s="33" t="s">
        <v>26</v>
      </c>
    </row>
    <row r="213" spans="1:21" s="2" customFormat="1" ht="20.399999999999999" customHeight="1" x14ac:dyDescent="0.3">
      <c r="A213" s="43">
        <v>20.873795193599999</v>
      </c>
      <c r="B213" s="43">
        <v>-156.67880903099999</v>
      </c>
      <c r="C213" s="18" t="s">
        <v>110</v>
      </c>
      <c r="D213" s="19">
        <v>2011</v>
      </c>
      <c r="E213" s="23" t="s">
        <v>809</v>
      </c>
      <c r="F213" s="18" t="s">
        <v>810</v>
      </c>
      <c r="G213" s="20" t="s">
        <v>1270</v>
      </c>
      <c r="H213" s="19" t="s">
        <v>1198</v>
      </c>
      <c r="I213" s="3" t="s">
        <v>415</v>
      </c>
      <c r="J213" s="6" t="str">
        <f>CONCATENATE(C213,", ",E213,", ",G213)</f>
        <v>Front Street, Lahaina, HI</v>
      </c>
      <c r="K213" s="6" t="str">
        <f>CONCATENATE("&lt;b&gt;An APA Great ",H213," ",D213,"&lt;/b&gt;")</f>
        <v>&lt;b&gt;An APA Great Street 2011&lt;/b&gt;</v>
      </c>
      <c r="L213" s="4" t="s">
        <v>1619</v>
      </c>
      <c r="M213" s="7" t="s">
        <v>812</v>
      </c>
      <c r="N213" s="7" t="s">
        <v>2704</v>
      </c>
      <c r="O213" s="26" t="s">
        <v>811</v>
      </c>
      <c r="P213" s="6" t="str">
        <f>CONCATENATE("&lt;b&gt;Designated area: &lt;/b&gt;&lt;br&gt;",O213)</f>
        <v>&lt;b&gt;Designated area: &lt;/b&gt;&lt;br&gt;Five blocks between Shaw Street to the southeast and Baker Street to the northwest.</v>
      </c>
      <c r="Q213" s="29" t="s">
        <v>1366</v>
      </c>
      <c r="R213" s="6" t="str">
        <f>CONCATENATE("&lt;i&gt;",Q213,"&lt;/i&gt;")</f>
        <v>&lt;i&gt;Photo Lahaina Restoration Foundation.&lt;/i&gt;</v>
      </c>
      <c r="S213" s="37" t="s">
        <v>1906</v>
      </c>
      <c r="T213" s="37" t="s">
        <v>1907</v>
      </c>
      <c r="U213" s="32" t="s">
        <v>212</v>
      </c>
    </row>
    <row r="214" spans="1:21" ht="20.399999999999999" customHeight="1" x14ac:dyDescent="0.3">
      <c r="A214" s="43">
        <v>21.276172520300001</v>
      </c>
      <c r="B214" s="43">
        <v>-157.82680125900001</v>
      </c>
      <c r="C214" s="18" t="s">
        <v>307</v>
      </c>
      <c r="D214" s="19">
        <v>2013</v>
      </c>
      <c r="E214" s="18" t="s">
        <v>1001</v>
      </c>
      <c r="F214" s="18" t="s">
        <v>810</v>
      </c>
      <c r="G214" s="20" t="s">
        <v>1270</v>
      </c>
      <c r="H214" s="19" t="s">
        <v>1198</v>
      </c>
      <c r="I214" s="3" t="s">
        <v>415</v>
      </c>
      <c r="J214" s="6" t="str">
        <f>CONCATENATE(C214,", ",E214,", ",G214)</f>
        <v>Kalakaua Avenue, Honolulu, HI</v>
      </c>
      <c r="K214" s="6" t="str">
        <f>CONCATENATE("&lt;b&gt;An APA Great ",H214," ",D214,"&lt;/b&gt;")</f>
        <v>&lt;b&gt;An APA Great Street 2013&lt;/b&gt;</v>
      </c>
      <c r="L214" s="4" t="s">
        <v>1000</v>
      </c>
      <c r="M214" s="7" t="s">
        <v>1003</v>
      </c>
      <c r="N214" s="7" t="s">
        <v>2705</v>
      </c>
      <c r="O214" s="26" t="s">
        <v>1002</v>
      </c>
      <c r="P214" s="6" t="str">
        <f>CONCATENATE("&lt;b&gt;Designated area: &lt;/b&gt;&lt;br&gt;",O214)</f>
        <v>&lt;b&gt;Designated area: &lt;/b&gt;&lt;br&gt;Kalakaua Avenue between Kapiolani Boulevard at the Hawaii Convention Center and Poni Moi Road at Kapiolani Park.</v>
      </c>
      <c r="Q214" s="29" t="s">
        <v>1365</v>
      </c>
      <c r="R214" s="6" t="str">
        <f>CONCATENATE("&lt;i&gt;",Q214,"&lt;/i&gt;")</f>
        <v>&lt;i&gt;Photo courtesy Paul Luersen.&lt;/i&gt;</v>
      </c>
      <c r="S214" s="37" t="s">
        <v>1908</v>
      </c>
      <c r="T214" s="37" t="s">
        <v>1909</v>
      </c>
      <c r="U214" s="3" t="s">
        <v>308</v>
      </c>
    </row>
    <row r="215" spans="1:21" ht="20.399999999999999" customHeight="1" x14ac:dyDescent="0.3">
      <c r="A215" s="43">
        <v>47.471633914900004</v>
      </c>
      <c r="B215" s="43">
        <v>-115.92605223699999</v>
      </c>
      <c r="C215" s="18" t="s">
        <v>165</v>
      </c>
      <c r="D215" s="19">
        <v>2010</v>
      </c>
      <c r="E215" s="18" t="s">
        <v>727</v>
      </c>
      <c r="F215" s="18" t="s">
        <v>520</v>
      </c>
      <c r="G215" s="20" t="s">
        <v>1238</v>
      </c>
      <c r="H215" s="19" t="s">
        <v>1198</v>
      </c>
      <c r="I215" s="3" t="s">
        <v>415</v>
      </c>
      <c r="J215" s="6" t="str">
        <f>CONCATENATE(C215,", ",E215,", ",G215)</f>
        <v>Bank Street, Wallace, ID</v>
      </c>
      <c r="K215" s="6" t="str">
        <f>CONCATENATE("&lt;b&gt;An APA Great ",H215," ",D215,"&lt;/b&gt;")</f>
        <v>&lt;b&gt;An APA Great Street 2010&lt;/b&gt;</v>
      </c>
      <c r="L215" s="4" t="s">
        <v>1621</v>
      </c>
      <c r="M215" s="7" t="s">
        <v>1776</v>
      </c>
      <c r="N215" s="7" t="s">
        <v>729</v>
      </c>
      <c r="O215" s="26" t="s">
        <v>728</v>
      </c>
      <c r="P215" s="6" t="str">
        <f>CONCATENATE("&lt;b&gt;Designated area: &lt;/b&gt;&lt;br&gt;",O215)</f>
        <v>&lt;b&gt;Designated area: &lt;/b&gt;&lt;br&gt;Ten blocks between I-90 to the east and King Street to the west.</v>
      </c>
      <c r="Q215" s="29" t="s">
        <v>1368</v>
      </c>
      <c r="R215" s="6" t="str">
        <f>CONCATENATE("&lt;i&gt;",Q215,"&lt;/i&gt;")</f>
        <v>&lt;i&gt;Photo courtesy of Dean Cooper.&lt;/i&gt;</v>
      </c>
      <c r="S215" s="37" t="s">
        <v>1918</v>
      </c>
      <c r="T215" s="37" t="s">
        <v>1919</v>
      </c>
      <c r="U215" s="3" t="s">
        <v>164</v>
      </c>
    </row>
    <row r="216" spans="1:21" ht="20.399999999999999" customHeight="1" x14ac:dyDescent="0.3">
      <c r="A216" s="43">
        <v>43.680627999999999</v>
      </c>
      <c r="B216" s="43">
        <v>-114.364092</v>
      </c>
      <c r="C216" s="18" t="s">
        <v>1273</v>
      </c>
      <c r="D216" s="19">
        <v>2016</v>
      </c>
      <c r="E216" s="18" t="s">
        <v>1706</v>
      </c>
      <c r="F216" s="18" t="s">
        <v>520</v>
      </c>
      <c r="G216" s="20" t="s">
        <v>1238</v>
      </c>
      <c r="H216" s="19" t="s">
        <v>1198</v>
      </c>
      <c r="I216" s="3" t="s">
        <v>415</v>
      </c>
      <c r="J216" s="6" t="str">
        <f>CONCATENATE(C216,", ",E216,", ",G216)</f>
        <v>Main Street, Ketchum, ID</v>
      </c>
      <c r="K216" s="6" t="str">
        <f>CONCATENATE("&lt;b&gt;An APA Great ",H216," ",D216,"&lt;/b&gt;")</f>
        <v>&lt;b&gt;An APA Great Street 2016&lt;/b&gt;</v>
      </c>
      <c r="L216" s="4" t="s">
        <v>1725</v>
      </c>
      <c r="M216" s="7" t="s">
        <v>1739</v>
      </c>
      <c r="N216" s="7" t="s">
        <v>1740</v>
      </c>
      <c r="O216" s="26" t="s">
        <v>1726</v>
      </c>
      <c r="P216" s="6" t="str">
        <f>CONCATENATE("&lt;b&gt;Designated area: &lt;/b&gt;&lt;br&gt;",O216)</f>
        <v>&lt;b&gt;Designated area: &lt;/b&gt;&lt;br&gt;The quarter-mile stretch of Main Street is bookended by River Street and 6th Street.</v>
      </c>
      <c r="Q216" s="29" t="s">
        <v>1760</v>
      </c>
      <c r="R216" s="6" t="str">
        <f>CONCATENATE("&lt;i&gt;",Q216,"&lt;/i&gt;")</f>
        <v>&lt;i&gt;Photo courtesy of Micah Austin.&lt;/i&gt;</v>
      </c>
      <c r="S216" s="38" t="s">
        <v>1920</v>
      </c>
      <c r="T216" s="38" t="s">
        <v>1921</v>
      </c>
      <c r="U216" s="31" t="s">
        <v>1763</v>
      </c>
    </row>
    <row r="217" spans="1:21" ht="20.399999999999999" customHeight="1" x14ac:dyDescent="0.3">
      <c r="A217" s="43">
        <v>47.673507999999998</v>
      </c>
      <c r="B217" s="43">
        <v>-116.783219</v>
      </c>
      <c r="C217" s="18" t="s">
        <v>1707</v>
      </c>
      <c r="D217" s="19">
        <v>2016</v>
      </c>
      <c r="E217" s="18" t="s">
        <v>1708</v>
      </c>
      <c r="F217" s="18" t="s">
        <v>520</v>
      </c>
      <c r="G217" s="20" t="s">
        <v>1238</v>
      </c>
      <c r="H217" s="19" t="s">
        <v>1198</v>
      </c>
      <c r="I217" s="3" t="s">
        <v>415</v>
      </c>
      <c r="J217" s="6" t="str">
        <f>CONCATENATE(C217,", ",E217,", ",G217)</f>
        <v>Sherman Avenue, Coeur d'Alene, ID</v>
      </c>
      <c r="K217" s="6" t="str">
        <f>CONCATENATE("&lt;b&gt;An APA Great ",H217," ",D217,"&lt;/b&gt;")</f>
        <v>&lt;b&gt;An APA Great Street 2016&lt;/b&gt;</v>
      </c>
      <c r="L217" s="4" t="s">
        <v>2514</v>
      </c>
      <c r="M217" s="7" t="s">
        <v>2515</v>
      </c>
      <c r="N217" s="7" t="s">
        <v>2516</v>
      </c>
      <c r="O217" s="26" t="s">
        <v>1728</v>
      </c>
      <c r="P217" s="6" t="str">
        <f>CONCATENATE("&lt;b&gt;Designated area: &lt;/b&gt;&lt;br&gt;",O217)</f>
        <v>&lt;b&gt;Designated area: &lt;/b&gt;&lt;br&gt;The main thoroughfare of Sherman Avenue is a half-mile stretch between Lakeside Avenue and Seventh Street.</v>
      </c>
      <c r="Q217" s="29" t="s">
        <v>1741</v>
      </c>
      <c r="R217" s="6" t="str">
        <f>CONCATENATE("&lt;i&gt;",Q217,"&lt;/i&gt;")</f>
        <v>&lt;i&gt;Photo courtesy of Diane Hidgem&lt;/i&gt;</v>
      </c>
      <c r="S217" s="38" t="s">
        <v>1924</v>
      </c>
      <c r="T217" s="38" t="s">
        <v>1925</v>
      </c>
      <c r="U217" s="31" t="s">
        <v>1764</v>
      </c>
    </row>
    <row r="218" spans="1:21" ht="20.399999999999999" customHeight="1" x14ac:dyDescent="0.3">
      <c r="A218" s="44">
        <v>41.967557999999997</v>
      </c>
      <c r="B218" s="44">
        <v>-87.687735000000004</v>
      </c>
      <c r="C218" s="22" t="s">
        <v>2444</v>
      </c>
      <c r="D218" s="22">
        <v>2017</v>
      </c>
      <c r="E218" s="22" t="s">
        <v>419</v>
      </c>
      <c r="F218" s="22" t="s">
        <v>420</v>
      </c>
      <c r="G218" s="22" t="s">
        <v>1227</v>
      </c>
      <c r="H218" s="22" t="s">
        <v>1198</v>
      </c>
      <c r="I218" s="14" t="s">
        <v>415</v>
      </c>
      <c r="J218" s="6" t="str">
        <f>CONCATENATE(C218,", ",E218,", ",G218)</f>
        <v>Lincoln Avenue &amp; Giddings Plaza, Chicago, IL</v>
      </c>
      <c r="K218" s="6" t="str">
        <f>CONCATENATE("&lt;b&gt;An APA Great ",H218," ",D218,"&lt;/b&gt;")</f>
        <v>&lt;b&gt;An APA Great Street 2017&lt;/b&gt;</v>
      </c>
      <c r="L218" s="14" t="s">
        <v>2627</v>
      </c>
      <c r="M218" s="14" t="s">
        <v>2654</v>
      </c>
      <c r="N218" s="14" t="s">
        <v>2445</v>
      </c>
      <c r="O218" s="22" t="s">
        <v>2517</v>
      </c>
      <c r="P218" s="6" t="str">
        <f>CONCATENATE("&lt;b&gt;Designated area: &lt;/b&gt;&lt;br&gt;",O218)</f>
        <v xml:space="preserve">&lt;b&gt;Designated area: &lt;/b&gt;&lt;br&gt;Lincoln Avenue's primary commercial corridor stretches six-tenths of a mile south from Giddings Plaza, located roughly at Lincoln Avenue's intersection with Lawrence and Western Avenues, to the corner of Welles Park at Montrose Avenue. </v>
      </c>
      <c r="Q218" s="22" t="s">
        <v>2446</v>
      </c>
      <c r="R218" s="6" t="str">
        <f>CONCATENATE("&lt;i&gt;",Q218,"&lt;/i&gt;")</f>
        <v>&lt;i&gt;Photo courtesy Lincoln Square Ravenswood Chamber&lt;/i&gt;</v>
      </c>
      <c r="S218" s="38" t="s">
        <v>2447</v>
      </c>
      <c r="T218" s="38" t="s">
        <v>2448</v>
      </c>
      <c r="U218" s="31" t="s">
        <v>2449</v>
      </c>
    </row>
    <row r="219" spans="1:21" ht="20.399999999999999" customHeight="1" x14ac:dyDescent="0.3">
      <c r="A219" s="43">
        <v>42.415355230300001</v>
      </c>
      <c r="B219" s="43">
        <v>-90.428900134900005</v>
      </c>
      <c r="C219" s="18" t="s">
        <v>1273</v>
      </c>
      <c r="D219" s="19">
        <v>2011</v>
      </c>
      <c r="E219" s="18" t="s">
        <v>806</v>
      </c>
      <c r="F219" s="18" t="s">
        <v>420</v>
      </c>
      <c r="G219" s="20" t="s">
        <v>1227</v>
      </c>
      <c r="H219" s="19" t="s">
        <v>1198</v>
      </c>
      <c r="I219" s="3" t="s">
        <v>415</v>
      </c>
      <c r="J219" s="6" t="str">
        <f>CONCATENATE(C219,", ",E219,", ",G219)</f>
        <v>Main Street, Galena, IL</v>
      </c>
      <c r="K219" s="6" t="str">
        <f>CONCATENATE("&lt;b&gt;An APA Great ",H219," ",D219,"&lt;/b&gt;")</f>
        <v>&lt;b&gt;An APA Great Street 2011&lt;/b&gt;</v>
      </c>
      <c r="L219" s="4" t="s">
        <v>807</v>
      </c>
      <c r="M219" s="7" t="s">
        <v>2316</v>
      </c>
      <c r="N219" s="7" t="s">
        <v>2317</v>
      </c>
      <c r="O219" s="26" t="s">
        <v>808</v>
      </c>
      <c r="P219" s="6" t="str">
        <f>CONCATENATE("&lt;b&gt;Designated area: &lt;/b&gt;&lt;br&gt;",O219)</f>
        <v>&lt;b&gt;Designated area: &lt;/b&gt;&lt;br&gt;Six blocks between Franklin Street to the north and Water Street to the south.</v>
      </c>
      <c r="Q219" s="29" t="s">
        <v>1374</v>
      </c>
      <c r="R219" s="6" t="str">
        <f>CONCATENATE("&lt;i&gt;",Q219,"&lt;/i&gt;")</f>
        <v>&lt;i&gt;Photo courtesy of George Bookless Studio.&lt;/i&gt;</v>
      </c>
      <c r="S219" s="39" t="s">
        <v>1934</v>
      </c>
      <c r="T219" s="39" t="s">
        <v>1935</v>
      </c>
      <c r="U219" s="3" t="s">
        <v>211</v>
      </c>
    </row>
    <row r="220" spans="1:21" ht="20.399999999999999" customHeight="1" x14ac:dyDescent="0.3">
      <c r="A220" s="43">
        <v>41.895443285600003</v>
      </c>
      <c r="B220" s="43">
        <v>-87.624111062300003</v>
      </c>
      <c r="C220" s="18" t="s">
        <v>2</v>
      </c>
      <c r="D220" s="19">
        <v>2007</v>
      </c>
      <c r="E220" s="18" t="s">
        <v>419</v>
      </c>
      <c r="F220" s="18" t="s">
        <v>420</v>
      </c>
      <c r="G220" s="20" t="s">
        <v>1227</v>
      </c>
      <c r="H220" s="19" t="s">
        <v>1198</v>
      </c>
      <c r="I220" s="3" t="s">
        <v>415</v>
      </c>
      <c r="J220" s="6" t="str">
        <f>CONCATENATE(C220,", ",E220,", ",G220)</f>
        <v>North Michigan Avenue, Chicago, IL</v>
      </c>
      <c r="K220" s="6" t="str">
        <f>CONCATENATE("&lt;b&gt;An APA Great ",H220," ",D220,"&lt;/b&gt;")</f>
        <v>&lt;b&gt;An APA Great Street 2007&lt;/b&gt;</v>
      </c>
      <c r="L220" s="4" t="s">
        <v>432</v>
      </c>
      <c r="M220" s="7" t="s">
        <v>433</v>
      </c>
      <c r="N220" s="7" t="s">
        <v>434</v>
      </c>
      <c r="O220" s="26"/>
      <c r="Q220" s="29" t="s">
        <v>1538</v>
      </c>
      <c r="R220" s="6" t="str">
        <f>CONCATENATE("&lt;i&gt;",Q220,"&lt;/i&gt;")</f>
        <v>&lt;i&gt;Photo courtesy of The Greater North Michigan Avenue Association&lt;/i&gt;</v>
      </c>
      <c r="S220" s="37" t="s">
        <v>1938</v>
      </c>
      <c r="T220" s="37" t="s">
        <v>1939</v>
      </c>
      <c r="U220" s="32" t="s">
        <v>3</v>
      </c>
    </row>
    <row r="221" spans="1:21" ht="20.399999999999999" customHeight="1" x14ac:dyDescent="0.3">
      <c r="A221" s="43">
        <v>38.968019947000002</v>
      </c>
      <c r="B221" s="43">
        <v>-95.235913971299993</v>
      </c>
      <c r="C221" s="18" t="s">
        <v>1292</v>
      </c>
      <c r="D221" s="19">
        <v>2010</v>
      </c>
      <c r="E221" s="18" t="s">
        <v>724</v>
      </c>
      <c r="F221" s="18" t="s">
        <v>524</v>
      </c>
      <c r="G221" s="20" t="s">
        <v>1239</v>
      </c>
      <c r="H221" s="19" t="s">
        <v>1198</v>
      </c>
      <c r="I221" s="3" t="s">
        <v>415</v>
      </c>
      <c r="J221" s="6" t="str">
        <f>CONCATENATE(C221,", ",E221,", ",G221)</f>
        <v>Massachusetts Street, Lawrence, KS</v>
      </c>
      <c r="K221" s="6" t="str">
        <f>CONCATENATE("&lt;b&gt;An APA Great ",H221," ",D221,"&lt;/b&gt;")</f>
        <v>&lt;b&gt;An APA Great Street 2010&lt;/b&gt;</v>
      </c>
      <c r="L221" s="4" t="s">
        <v>725</v>
      </c>
      <c r="M221" s="7" t="s">
        <v>2593</v>
      </c>
      <c r="N221" s="7" t="s">
        <v>2706</v>
      </c>
      <c r="O221" s="26" t="s">
        <v>726</v>
      </c>
      <c r="P221" s="6" t="str">
        <f>CONCATENATE("&lt;b&gt;Designated area: &lt;/b&gt;&lt;br&gt;",O221)</f>
        <v>&lt;b&gt;Designated area: &lt;/b&gt;&lt;br&gt;Approximately six blocks between 6th Street to the north and South Park to the south.</v>
      </c>
      <c r="Q221" s="29" t="s">
        <v>1382</v>
      </c>
      <c r="R221" s="6" t="str">
        <f>CONCATENATE("&lt;i&gt;",Q221,"&lt;/i&gt;")</f>
        <v>&lt;i&gt;Photo courtesy of the City of Lawrence.&lt;/i&gt;</v>
      </c>
      <c r="S221" s="37" t="s">
        <v>1952</v>
      </c>
      <c r="T221" s="37" t="s">
        <v>1953</v>
      </c>
      <c r="U221" s="3" t="s">
        <v>163</v>
      </c>
    </row>
    <row r="222" spans="1:21" ht="20.399999999999999" customHeight="1" x14ac:dyDescent="0.3">
      <c r="A222" s="43">
        <v>38.2568733612</v>
      </c>
      <c r="B222" s="43">
        <v>-85.759048954600004</v>
      </c>
      <c r="C222" s="18" t="s">
        <v>1527</v>
      </c>
      <c r="D222" s="19">
        <v>2008</v>
      </c>
      <c r="E222" s="18" t="s">
        <v>555</v>
      </c>
      <c r="F222" s="18" t="s">
        <v>556</v>
      </c>
      <c r="G222" s="20" t="s">
        <v>1244</v>
      </c>
      <c r="H222" s="19" t="s">
        <v>1198</v>
      </c>
      <c r="I222" s="3" t="s">
        <v>415</v>
      </c>
      <c r="J222" s="6" t="str">
        <f>CONCATENATE(C222,", ",E222,", ",G222)</f>
        <v>West Main Street, Louisville, KY</v>
      </c>
      <c r="K222" s="6" t="str">
        <f>CONCATENATE("&lt;b&gt;An APA Great ",H222," ",D222,"&lt;/b&gt;")</f>
        <v>&lt;b&gt;An APA Great Street 2008&lt;/b&gt;</v>
      </c>
      <c r="L222" s="4" t="s">
        <v>2594</v>
      </c>
      <c r="M222" s="7" t="s">
        <v>557</v>
      </c>
      <c r="N222" s="7" t="s">
        <v>558</v>
      </c>
      <c r="O222" s="26"/>
      <c r="Q222" s="29" t="s">
        <v>1386</v>
      </c>
      <c r="R222" s="6" t="str">
        <f>CONCATENATE("&lt;i&gt;",Q222,"&lt;/i&gt;")</f>
        <v>&lt;i&gt;Photo Courtesy of Ron Scherzinger.&lt;/i&gt;</v>
      </c>
      <c r="S222" s="37" t="s">
        <v>1962</v>
      </c>
      <c r="T222" s="37" t="s">
        <v>1963</v>
      </c>
      <c r="U222" s="3" t="s">
        <v>70</v>
      </c>
    </row>
    <row r="223" spans="1:21" ht="20.399999999999999" customHeight="1" x14ac:dyDescent="0.3">
      <c r="A223" s="43">
        <v>29.9323497964</v>
      </c>
      <c r="B223" s="43">
        <v>-90.103204374100002</v>
      </c>
      <c r="C223" s="18" t="s">
        <v>36</v>
      </c>
      <c r="D223" s="19">
        <v>2007</v>
      </c>
      <c r="E223" s="18" t="s">
        <v>490</v>
      </c>
      <c r="F223" s="18" t="s">
        <v>491</v>
      </c>
      <c r="G223" s="20" t="s">
        <v>1233</v>
      </c>
      <c r="H223" s="19" t="s">
        <v>1198</v>
      </c>
      <c r="I223" s="3" t="s">
        <v>415</v>
      </c>
      <c r="J223" s="6" t="str">
        <f>CONCATENATE(C223,", ",E223,", ",G223)</f>
        <v>St. Charles Avenue, New Orleans, LA</v>
      </c>
      <c r="K223" s="6" t="str">
        <f>CONCATENATE("&lt;b&gt;An APA Great ",H223," ",D223,"&lt;/b&gt;")</f>
        <v>&lt;b&gt;An APA Great Street 2007&lt;/b&gt;</v>
      </c>
      <c r="L223" s="4" t="s">
        <v>492</v>
      </c>
      <c r="M223" s="7" t="s">
        <v>493</v>
      </c>
      <c r="N223" s="7" t="s">
        <v>2655</v>
      </c>
      <c r="O223" s="26"/>
      <c r="Q223" s="29" t="s">
        <v>1539</v>
      </c>
      <c r="R223" s="6" t="str">
        <f>CONCATENATE("&lt;i&gt;",Q223,"&lt;/i&gt;")</f>
        <v>&lt;i&gt;Photo courtesy of Yufeng Guo.&lt;/i&gt;</v>
      </c>
      <c r="S223" s="37" t="s">
        <v>1970</v>
      </c>
      <c r="T223" s="37" t="s">
        <v>1971</v>
      </c>
      <c r="U223" s="3" t="s">
        <v>37</v>
      </c>
    </row>
    <row r="224" spans="1:21" ht="20.399999999999999" customHeight="1" x14ac:dyDescent="0.3">
      <c r="A224" s="43">
        <v>41.282564269300003</v>
      </c>
      <c r="B224" s="43">
        <v>-70.101157925899997</v>
      </c>
      <c r="C224" s="18" t="s">
        <v>1273</v>
      </c>
      <c r="D224" s="19">
        <v>2011</v>
      </c>
      <c r="E224" s="18" t="s">
        <v>1170</v>
      </c>
      <c r="F224" s="18" t="s">
        <v>478</v>
      </c>
      <c r="G224" s="20" t="s">
        <v>1230</v>
      </c>
      <c r="H224" s="19" t="s">
        <v>1198</v>
      </c>
      <c r="I224" s="3" t="s">
        <v>415</v>
      </c>
      <c r="J224" s="6" t="str">
        <f>CONCATENATE(C224,", ",E224,", ",G224)</f>
        <v>Main Street, Nantucket, MA</v>
      </c>
      <c r="K224" s="6" t="str">
        <f>CONCATENATE("&lt;b&gt;An APA Great ",H224," ",D224,"&lt;/b&gt;")</f>
        <v>&lt;b&gt;An APA Great Street 2011&lt;/b&gt;</v>
      </c>
      <c r="L224" s="4" t="s">
        <v>1633</v>
      </c>
      <c r="M224" s="7" t="s">
        <v>1173</v>
      </c>
      <c r="N224" s="7" t="s">
        <v>2707</v>
      </c>
      <c r="O224" s="26" t="s">
        <v>1172</v>
      </c>
      <c r="P224" s="6" t="str">
        <f>CONCATENATE("&lt;b&gt;Designated area: &lt;/b&gt;&lt;br&gt;",O224)</f>
        <v>&lt;b&gt;Designated area: &lt;/b&gt;&lt;br&gt;Ten blocks between Quaker Road (Caton Circle) and Straight Wharf.</v>
      </c>
      <c r="Q224" s="29" t="s">
        <v>1404</v>
      </c>
      <c r="R224" s="6" t="str">
        <f>CONCATENATE("&lt;i&gt;",Q224,"&lt;/i&gt;")</f>
        <v>&lt;i&gt;Photo by Jim Powers, The Inquirer and Mirror.&lt;/i&gt;</v>
      </c>
      <c r="S224" s="37" t="s">
        <v>1980</v>
      </c>
      <c r="T224" s="37" t="s">
        <v>1981</v>
      </c>
      <c r="U224" s="3" t="s">
        <v>1171</v>
      </c>
    </row>
    <row r="225" spans="1:21" ht="20.399999999999999" customHeight="1" x14ac:dyDescent="0.3">
      <c r="A225" s="43">
        <v>42.3188826373</v>
      </c>
      <c r="B225" s="43">
        <v>-72.630954987999999</v>
      </c>
      <c r="C225" s="18" t="s">
        <v>1273</v>
      </c>
      <c r="D225" s="19">
        <v>2007</v>
      </c>
      <c r="E225" s="18" t="s">
        <v>477</v>
      </c>
      <c r="F225" s="18" t="s">
        <v>478</v>
      </c>
      <c r="G225" s="20" t="s">
        <v>1230</v>
      </c>
      <c r="H225" s="19" t="s">
        <v>1198</v>
      </c>
      <c r="I225" s="3" t="s">
        <v>415</v>
      </c>
      <c r="J225" s="6" t="str">
        <f>CONCATENATE(C225,", ",E225,", ",G225)</f>
        <v>Main Street, Northampton, MA</v>
      </c>
      <c r="K225" s="6" t="str">
        <f>CONCATENATE("&lt;b&gt;An APA Great ",H225," ",D225,"&lt;/b&gt;")</f>
        <v>&lt;b&gt;An APA Great Street 2007&lt;/b&gt;</v>
      </c>
      <c r="L225" s="4" t="s">
        <v>479</v>
      </c>
      <c r="M225" s="7" t="s">
        <v>1634</v>
      </c>
      <c r="N225" s="7" t="s">
        <v>480</v>
      </c>
      <c r="O225" s="26"/>
      <c r="Q225" s="29" t="s">
        <v>1540</v>
      </c>
      <c r="R225" s="6" t="str">
        <f>CONCATENATE("&lt;i&gt;",Q225,"&lt;/i&gt;")</f>
        <v>&lt;i&gt;Photo courtesy of Kerstin Martin.&lt;/i&gt;</v>
      </c>
      <c r="S225" s="37" t="s">
        <v>1982</v>
      </c>
      <c r="T225" s="37" t="s">
        <v>1983</v>
      </c>
      <c r="U225" s="3" t="s">
        <v>29</v>
      </c>
    </row>
    <row r="226" spans="1:21" ht="20.399999999999999" customHeight="1" x14ac:dyDescent="0.3">
      <c r="A226" s="43">
        <v>42.339668554200003</v>
      </c>
      <c r="B226" s="43">
        <v>-71.072342533500006</v>
      </c>
      <c r="C226" s="18" t="s">
        <v>1293</v>
      </c>
      <c r="D226" s="19">
        <v>2008</v>
      </c>
      <c r="E226" s="18" t="s">
        <v>553</v>
      </c>
      <c r="F226" s="18" t="s">
        <v>478</v>
      </c>
      <c r="G226" s="20" t="s">
        <v>1230</v>
      </c>
      <c r="H226" s="19" t="s">
        <v>1198</v>
      </c>
      <c r="I226" s="3" t="s">
        <v>415</v>
      </c>
      <c r="J226" s="6" t="str">
        <f>CONCATENATE(C226,", ",E226,", ",G226)</f>
        <v>Washington Street, Boston, MA</v>
      </c>
      <c r="K226" s="6" t="str">
        <f>CONCATENATE("&lt;b&gt;An APA Great ",H226," ",D226,"&lt;/b&gt;")</f>
        <v>&lt;b&gt;An APA Great Street 2008&lt;/b&gt;</v>
      </c>
      <c r="L226" s="4" t="s">
        <v>554</v>
      </c>
      <c r="M226" s="7" t="s">
        <v>554</v>
      </c>
      <c r="N226" s="7" t="s">
        <v>2595</v>
      </c>
      <c r="O226" s="26" t="s">
        <v>2320</v>
      </c>
      <c r="P226" s="6" t="str">
        <f>CONCATENATE("&lt;b&gt;Designated area: &lt;/b&gt;&lt;br&gt;",O226)</f>
        <v>&lt;b&gt;Designated area: &lt;/b&gt;&lt;br&gt;1.4-mile segment of Washington Street - from Interstate 90 to Melnea Cass Boulevard</v>
      </c>
      <c r="Q226" s="29" t="s">
        <v>1398</v>
      </c>
      <c r="R226" s="6" t="str">
        <f>CONCATENATE("&lt;i&gt;",Q226,"&lt;/i&gt;")</f>
        <v>&lt;i&gt;Photo Courtesy of the Boston Redevelopment Authority.&lt;/i&gt;</v>
      </c>
      <c r="S226" s="37" t="s">
        <v>1990</v>
      </c>
      <c r="T226" s="37" t="s">
        <v>1991</v>
      </c>
      <c r="U226" s="3" t="s">
        <v>69</v>
      </c>
    </row>
    <row r="227" spans="1:21" ht="20.399999999999999" customHeight="1" x14ac:dyDescent="0.3">
      <c r="A227" s="43">
        <v>38.977681233299997</v>
      </c>
      <c r="B227" s="43">
        <v>-76.4890544103</v>
      </c>
      <c r="C227" s="18" t="s">
        <v>1273</v>
      </c>
      <c r="D227" s="19">
        <v>2008</v>
      </c>
      <c r="E227" s="18" t="s">
        <v>541</v>
      </c>
      <c r="F227" s="18" t="s">
        <v>499</v>
      </c>
      <c r="G227" s="20" t="s">
        <v>1235</v>
      </c>
      <c r="H227" s="19" t="s">
        <v>1198</v>
      </c>
      <c r="I227" s="3" t="s">
        <v>415</v>
      </c>
      <c r="J227" s="6" t="str">
        <f>CONCATENATE(C227,", ",E227,", ",G227)</f>
        <v>Main Street, Annapolis, MD</v>
      </c>
      <c r="K227" s="6" t="str">
        <f>CONCATENATE("&lt;b&gt;An APA Great ",H227," ",D227,"&lt;/b&gt;")</f>
        <v>&lt;b&gt;An APA Great Street 2008&lt;/b&gt;</v>
      </c>
      <c r="L227" s="4" t="s">
        <v>1627</v>
      </c>
      <c r="M227" s="7" t="s">
        <v>542</v>
      </c>
      <c r="N227" s="7" t="s">
        <v>543</v>
      </c>
      <c r="O227" s="26"/>
      <c r="Q227" s="29" t="s">
        <v>1394</v>
      </c>
      <c r="R227" s="6" t="str">
        <f>CONCATENATE("&lt;i&gt;",Q227,"&lt;/i&gt;")</f>
        <v>&lt;i&gt;Photo Courtesy of Conor O'Malley.&lt;/i&gt;</v>
      </c>
      <c r="S227" s="39" t="s">
        <v>1998</v>
      </c>
      <c r="T227" s="39" t="s">
        <v>1999</v>
      </c>
      <c r="U227" s="3" t="s">
        <v>63</v>
      </c>
    </row>
    <row r="228" spans="1:21" ht="20.399999999999999" customHeight="1" x14ac:dyDescent="0.3">
      <c r="A228" s="43">
        <v>43.652886801400001</v>
      </c>
      <c r="B228" s="43">
        <v>-70.255351620400006</v>
      </c>
      <c r="C228" s="18" t="s">
        <v>61</v>
      </c>
      <c r="D228" s="19">
        <v>2008</v>
      </c>
      <c r="E228" s="18" t="s">
        <v>539</v>
      </c>
      <c r="F228" s="18" t="s">
        <v>540</v>
      </c>
      <c r="G228" s="20" t="s">
        <v>1241</v>
      </c>
      <c r="H228" s="19" t="s">
        <v>1198</v>
      </c>
      <c r="I228" s="3" t="s">
        <v>415</v>
      </c>
      <c r="J228" s="6" t="str">
        <f>CONCATENATE(C228,", ",E228,", ",G228)</f>
        <v>Commercial Street, Portland, ME</v>
      </c>
      <c r="K228" s="6" t="str">
        <f>CONCATENATE("&lt;b&gt;An APA Great ",H228," ",D228,"&lt;/b&gt;")</f>
        <v>&lt;b&gt;An APA Great Street 2008&lt;/b&gt;</v>
      </c>
      <c r="L228" s="4" t="s">
        <v>1588</v>
      </c>
      <c r="M228" s="7" t="s">
        <v>538</v>
      </c>
      <c r="N228" s="7" t="s">
        <v>2596</v>
      </c>
      <c r="O228" s="26"/>
      <c r="Q228" s="29" t="s">
        <v>1392</v>
      </c>
      <c r="R228" s="6" t="str">
        <f>CONCATENATE("&lt;i&gt;",Q228,"&lt;/i&gt;")</f>
        <v>&lt;i&gt;Photo Courtesy of Bill Needelman, AICP.&lt;/i&gt;</v>
      </c>
      <c r="S228" s="37" t="s">
        <v>2000</v>
      </c>
      <c r="T228" s="37" t="s">
        <v>2001</v>
      </c>
      <c r="U228" s="3" t="s">
        <v>62</v>
      </c>
    </row>
    <row r="229" spans="1:21" ht="20.399999999999999" customHeight="1" x14ac:dyDescent="0.3">
      <c r="A229" s="43">
        <v>43.655834614500002</v>
      </c>
      <c r="B229" s="43">
        <v>-70.261385192700004</v>
      </c>
      <c r="C229" s="18" t="s">
        <v>355</v>
      </c>
      <c r="D229" s="19">
        <v>2014</v>
      </c>
      <c r="E229" s="18" t="s">
        <v>539</v>
      </c>
      <c r="F229" s="18" t="s">
        <v>540</v>
      </c>
      <c r="G229" s="20" t="s">
        <v>1241</v>
      </c>
      <c r="H229" s="19" t="s">
        <v>1198</v>
      </c>
      <c r="I229" s="3" t="s">
        <v>415</v>
      </c>
      <c r="J229" s="6" t="str">
        <f>CONCATENATE(C229,", ",E229,", ",G229)</f>
        <v>Congress Street, Portland, ME</v>
      </c>
      <c r="K229" s="6" t="str">
        <f>CONCATENATE("&lt;b&gt;An APA Great ",H229," ",D229,"&lt;/b&gt;")</f>
        <v>&lt;b&gt;An APA Great Street 2014&lt;/b&gt;</v>
      </c>
      <c r="L229" s="4" t="s">
        <v>2597</v>
      </c>
      <c r="M229" s="7" t="s">
        <v>2598</v>
      </c>
      <c r="N229" s="7" t="s">
        <v>2599</v>
      </c>
      <c r="O229" s="26" t="s">
        <v>1075</v>
      </c>
      <c r="P229" s="6" t="str">
        <f>CONCATENATE("&lt;b&gt;Designated area: &lt;/b&gt;&lt;br&gt;",O229)</f>
        <v>&lt;b&gt;Designated area: &lt;/b&gt;&lt;br&gt;Extending from High Street to Market Street'</v>
      </c>
      <c r="Q229" s="29" t="s">
        <v>1393</v>
      </c>
      <c r="R229" s="6" t="str">
        <f>CONCATENATE("&lt;i&gt;",Q229,"&lt;/i&gt;")</f>
        <v>&lt;i&gt;Photo by Flickr user Jimmy Emerson, DVM (CC BY-NC-ND 2.0).&lt;/i&gt;</v>
      </c>
      <c r="S229" s="37" t="s">
        <v>2002</v>
      </c>
      <c r="T229" s="37" t="s">
        <v>2003</v>
      </c>
      <c r="U229" s="3" t="s">
        <v>354</v>
      </c>
    </row>
    <row r="230" spans="1:21" ht="20.399999999999999" customHeight="1" x14ac:dyDescent="0.3">
      <c r="A230" s="43">
        <v>43.914467562299997</v>
      </c>
      <c r="B230" s="43">
        <v>-69.814287360999998</v>
      </c>
      <c r="C230" s="18" t="s">
        <v>110</v>
      </c>
      <c r="D230" s="19">
        <v>2009</v>
      </c>
      <c r="E230" s="18" t="s">
        <v>626</v>
      </c>
      <c r="F230" s="18" t="s">
        <v>540</v>
      </c>
      <c r="G230" s="20" t="s">
        <v>1241</v>
      </c>
      <c r="H230" s="19" t="s">
        <v>1198</v>
      </c>
      <c r="I230" s="3" t="s">
        <v>415</v>
      </c>
      <c r="J230" s="6" t="str">
        <f>CONCATENATE(C230,", ",E230,", ",G230)</f>
        <v>Front Street, Bath, ME</v>
      </c>
      <c r="K230" s="6" t="str">
        <f>CONCATENATE("&lt;b&gt;An APA Great ",H230," ",D230,"&lt;/b&gt;")</f>
        <v>&lt;b&gt;An APA Great Street 2009&lt;/b&gt;</v>
      </c>
      <c r="L230" s="4" t="s">
        <v>627</v>
      </c>
      <c r="M230" s="7" t="s">
        <v>629</v>
      </c>
      <c r="N230" s="7" t="s">
        <v>2708</v>
      </c>
      <c r="O230" s="26" t="s">
        <v>628</v>
      </c>
      <c r="P230" s="6" t="str">
        <f>CONCATENATE("&lt;b&gt;Designated area: &lt;/b&gt;&lt;br&gt;",O230)</f>
        <v>&lt;b&gt;Designated area: &lt;/b&gt;&lt;br&gt;Six blocks, some no more than 50 feet in length, between Vine Street to the south and Oak and Commercial Streets to the north.</v>
      </c>
      <c r="Q230" s="29" t="s">
        <v>1391</v>
      </c>
      <c r="R230" s="6" t="str">
        <f>CONCATENATE("&lt;i&gt;",Q230,"&lt;/i&gt;")</f>
        <v>&lt;i&gt;Photo courtesy of City of Bath.&lt;/i&gt;</v>
      </c>
      <c r="S230" s="37" t="s">
        <v>2004</v>
      </c>
      <c r="T230" s="37" t="s">
        <v>2005</v>
      </c>
      <c r="U230" s="31" t="s">
        <v>1309</v>
      </c>
    </row>
    <row r="231" spans="1:21" ht="20.399999999999999" customHeight="1" x14ac:dyDescent="0.3">
      <c r="A231" s="43">
        <v>42.245941000000002</v>
      </c>
      <c r="B231" s="43">
        <v>-83.610316999999995</v>
      </c>
      <c r="C231" s="18" t="s">
        <v>2787</v>
      </c>
      <c r="D231" s="19">
        <v>2018</v>
      </c>
      <c r="E231" s="18" t="s">
        <v>2788</v>
      </c>
      <c r="F231" s="18" t="s">
        <v>631</v>
      </c>
      <c r="G231" s="20" t="s">
        <v>1253</v>
      </c>
      <c r="H231" s="19" t="s">
        <v>1198</v>
      </c>
      <c r="I231" s="3" t="s">
        <v>415</v>
      </c>
      <c r="J231" s="6" t="str">
        <f>CONCATENATE(C231,", ",E231,", ",G231)</f>
        <v>East Cross Street, Ypsilanti, MI</v>
      </c>
      <c r="K231" s="6" t="str">
        <f>CONCATENATE("&lt;b&gt;An APA Great ",H231," ",D231,"&lt;/b&gt;")</f>
        <v>&lt;b&gt;An APA Great Street 2018&lt;/b&gt;</v>
      </c>
      <c r="L231" s="4" t="s">
        <v>2847</v>
      </c>
      <c r="M231" s="14" t="s">
        <v>2789</v>
      </c>
      <c r="N231" s="14" t="s">
        <v>2790</v>
      </c>
      <c r="O231" s="22" t="s">
        <v>2791</v>
      </c>
      <c r="P231" s="6" t="str">
        <f>CONCATENATE("&lt;b&gt;Designated area: &lt;/b&gt;&lt;br&gt;",O231)</f>
        <v>&lt;b&gt;Designated area: &lt;/b&gt;&lt;br&gt;Running from N Hamilton on the west, to N Park on the east.</v>
      </c>
      <c r="Q231" s="29" t="s">
        <v>2792</v>
      </c>
      <c r="R231" s="6" t="str">
        <f>CONCATENATE("&lt;i&gt;",Q231,"&lt;/i&gt;")</f>
        <v>&lt;i&gt;Photo courtesy of Destination Ann Arbor.  &lt;/i&gt;</v>
      </c>
      <c r="S231" s="38" t="s">
        <v>2829</v>
      </c>
      <c r="T231" s="38" t="s">
        <v>2828</v>
      </c>
      <c r="U231" s="3" t="s">
        <v>2877</v>
      </c>
    </row>
    <row r="232" spans="1:21" ht="20.399999999999999" customHeight="1" x14ac:dyDescent="0.3">
      <c r="A232" s="43">
        <v>44.7640796401</v>
      </c>
      <c r="B232" s="43">
        <v>-85.619856755900003</v>
      </c>
      <c r="C232" s="18" t="s">
        <v>110</v>
      </c>
      <c r="D232" s="19">
        <v>2009</v>
      </c>
      <c r="E232" s="18" t="s">
        <v>1201</v>
      </c>
      <c r="F232" s="18" t="s">
        <v>631</v>
      </c>
      <c r="G232" s="20" t="s">
        <v>1253</v>
      </c>
      <c r="H232" s="19" t="s">
        <v>1198</v>
      </c>
      <c r="I232" s="3" t="s">
        <v>415</v>
      </c>
      <c r="J232" s="6" t="str">
        <f>CONCATENATE(C232,", ",E232,", ",G232)</f>
        <v>Front Street, Traverse City, MI</v>
      </c>
      <c r="K232" s="6" t="str">
        <f>CONCATENATE("&lt;b&gt;An APA Great ",H232," ",D232,"&lt;/b&gt;")</f>
        <v>&lt;b&gt;An APA Great Street 2009&lt;/b&gt;</v>
      </c>
      <c r="L232" s="4" t="s">
        <v>1310</v>
      </c>
      <c r="M232" s="7" t="s">
        <v>1311</v>
      </c>
      <c r="N232" s="7" t="s">
        <v>1312</v>
      </c>
      <c r="O232" s="26" t="s">
        <v>1313</v>
      </c>
      <c r="P232" s="6" t="str">
        <f>CONCATENATE("&lt;b&gt;Designated area: &lt;/b&gt;&lt;br&gt;",O232)</f>
        <v>&lt;b&gt;Designated area: &lt;/b&gt;&lt;br&gt;Designated area is three long blocks between Union Street to the west and Boardman Street to the east.</v>
      </c>
      <c r="Q232" s="29" t="s">
        <v>1408</v>
      </c>
      <c r="R232" s="6" t="str">
        <f>CONCATENATE("&lt;i&gt;",Q232,"&lt;/i&gt;")</f>
        <v>&lt;i&gt;Photo courtesy of City of Traverse City. &lt;/i&gt;</v>
      </c>
      <c r="S232" s="41" t="s">
        <v>2014</v>
      </c>
      <c r="T232" s="41" t="s">
        <v>2015</v>
      </c>
      <c r="U232" s="34" t="s">
        <v>111</v>
      </c>
    </row>
    <row r="233" spans="1:21" ht="20.399999999999999" customHeight="1" x14ac:dyDescent="0.3">
      <c r="A233" s="43">
        <v>42.279678690700003</v>
      </c>
      <c r="B233" s="43">
        <v>-83.748597520499999</v>
      </c>
      <c r="C233" s="18" t="s">
        <v>112</v>
      </c>
      <c r="D233" s="19">
        <v>2009</v>
      </c>
      <c r="E233" s="18" t="s">
        <v>630</v>
      </c>
      <c r="F233" s="18" t="s">
        <v>631</v>
      </c>
      <c r="G233" s="20" t="s">
        <v>1253</v>
      </c>
      <c r="H233" s="19" t="s">
        <v>1198</v>
      </c>
      <c r="I233" s="3" t="s">
        <v>415</v>
      </c>
      <c r="J233" s="6" t="str">
        <f>CONCATENATE(C233,", ",E233,", ",G233)</f>
        <v>South Main Street, Ann Arbor, MI</v>
      </c>
      <c r="K233" s="6" t="str">
        <f>CONCATENATE("&lt;b&gt;An APA Great ",H233," ",D233,"&lt;/b&gt;")</f>
        <v>&lt;b&gt;An APA Great Street 2009&lt;/b&gt;</v>
      </c>
      <c r="L233" s="4" t="s">
        <v>1636</v>
      </c>
      <c r="M233" s="7" t="s">
        <v>633</v>
      </c>
      <c r="N233" s="7" t="s">
        <v>2709</v>
      </c>
      <c r="O233" s="26" t="s">
        <v>632</v>
      </c>
      <c r="P233" s="6" t="str">
        <f>CONCATENATE("&lt;b&gt;Designated area: &lt;/b&gt;&lt;br&gt;",O233)</f>
        <v>&lt;b&gt;Designated area: &lt;/b&gt;&lt;br&gt;Three blocks between William Street to the south and Huron Street to the north.</v>
      </c>
      <c r="Q233" s="29" t="s">
        <v>1405</v>
      </c>
      <c r="R233" s="6" t="str">
        <f>CONCATENATE("&lt;i&gt;",Q233,"&lt;/i&gt;")</f>
        <v>&lt;i&gt;Photo courtesy of Ann Arbor Convention and Visitors Bureau.&lt;/i&gt;</v>
      </c>
      <c r="S233" s="37" t="s">
        <v>2018</v>
      </c>
      <c r="T233" s="37" t="s">
        <v>2019</v>
      </c>
      <c r="U233" s="3" t="s">
        <v>113</v>
      </c>
    </row>
    <row r="234" spans="1:21" ht="20.399999999999999" customHeight="1" x14ac:dyDescent="0.3">
      <c r="A234" s="43">
        <v>44.941686688899999</v>
      </c>
      <c r="B234" s="43">
        <v>-93.157782751499994</v>
      </c>
      <c r="C234" s="18" t="s">
        <v>67</v>
      </c>
      <c r="D234" s="19">
        <v>2008</v>
      </c>
      <c r="E234" s="18" t="s">
        <v>550</v>
      </c>
      <c r="F234" s="18" t="s">
        <v>551</v>
      </c>
      <c r="G234" s="20" t="s">
        <v>1243</v>
      </c>
      <c r="H234" s="19" t="s">
        <v>1198</v>
      </c>
      <c r="I234" s="3" t="s">
        <v>415</v>
      </c>
      <c r="J234" s="6" t="str">
        <f>CONCATENATE(C234,", ",E234,", ",G234)</f>
        <v>Summit Avenue, St. Paul, MN</v>
      </c>
      <c r="K234" s="6" t="str">
        <f>CONCATENATE("&lt;b&gt;An APA Great ",H234," ",D234,"&lt;/b&gt;")</f>
        <v>&lt;b&gt;An APA Great Street 2008&lt;/b&gt;</v>
      </c>
      <c r="L234" s="4" t="s">
        <v>552</v>
      </c>
      <c r="M234" s="7" t="s">
        <v>2486</v>
      </c>
      <c r="N234" s="7" t="s">
        <v>2600</v>
      </c>
      <c r="O234" s="26" t="s">
        <v>2710</v>
      </c>
      <c r="P234" s="6" t="str">
        <f>CONCATENATE("&lt;b&gt;Designated area: &lt;/b&gt;&lt;br&gt;",O234)</f>
        <v>&lt;b&gt;Designated area: &lt;/b&gt;&lt;br&gt;4.5-mile-long boulevard between downtown St. Paul, Minnesota, and the Mississippi River.</v>
      </c>
      <c r="Q234" s="29" t="s">
        <v>1411</v>
      </c>
      <c r="R234" s="6" t="str">
        <f>CONCATENATE("&lt;i&gt;",Q234,"&lt;/i&gt;")</f>
        <v>&lt;i&gt;Photo Courtesy of Emily P. Goodman.&lt;/i&gt;</v>
      </c>
      <c r="S234" s="37" t="s">
        <v>2024</v>
      </c>
      <c r="T234" s="37" t="s">
        <v>2025</v>
      </c>
      <c r="U234" s="3" t="s">
        <v>68</v>
      </c>
    </row>
    <row r="235" spans="1:21" ht="20.399999999999999" customHeight="1" x14ac:dyDescent="0.3">
      <c r="A235" s="43">
        <v>38.655977999999998</v>
      </c>
      <c r="B235" s="43">
        <v>-90.305318999999997</v>
      </c>
      <c r="C235" s="18" t="s">
        <v>1580</v>
      </c>
      <c r="D235" s="19">
        <v>2007</v>
      </c>
      <c r="E235" s="18" t="s">
        <v>1582</v>
      </c>
      <c r="F235" s="18" t="s">
        <v>720</v>
      </c>
      <c r="G235" s="20" t="s">
        <v>1266</v>
      </c>
      <c r="H235" s="19" t="s">
        <v>1198</v>
      </c>
      <c r="I235" s="3" t="s">
        <v>415</v>
      </c>
      <c r="J235" s="6" t="str">
        <f>CONCATENATE(C235,", ",E235,", ",G235)</f>
        <v>Delmar Loop, University City and St. Louis, MO</v>
      </c>
      <c r="K235" s="6" t="str">
        <f>CONCATENATE("&lt;b&gt;An APA Great ",H235," ",D235,"&lt;/b&gt;")</f>
        <v>&lt;b&gt;An APA Great Street 2007&lt;/b&gt;</v>
      </c>
      <c r="L235" s="4" t="s">
        <v>1583</v>
      </c>
      <c r="M235" s="7" t="s">
        <v>1584</v>
      </c>
      <c r="N235" s="7" t="s">
        <v>2323</v>
      </c>
      <c r="O235" s="26"/>
      <c r="Q235" s="29" t="s">
        <v>1585</v>
      </c>
      <c r="R235" s="6" t="str">
        <f>CONCATENATE("&lt;i&gt;",Q235,"&lt;/i&gt;")</f>
        <v>&lt;i&gt;Photo courtesy of MBK.&lt;/i&gt;</v>
      </c>
      <c r="S235" s="38" t="s">
        <v>2032</v>
      </c>
      <c r="T235" s="38" t="s">
        <v>2033</v>
      </c>
      <c r="U235" s="3" t="s">
        <v>1581</v>
      </c>
    </row>
    <row r="236" spans="1:21" ht="20.399999999999999" customHeight="1" x14ac:dyDescent="0.3">
      <c r="A236" s="44">
        <v>38.601377999999997</v>
      </c>
      <c r="B236" s="44">
        <v>-90.242479000000003</v>
      </c>
      <c r="C236" s="22" t="s">
        <v>2468</v>
      </c>
      <c r="D236" s="22">
        <v>2017</v>
      </c>
      <c r="E236" s="22" t="s">
        <v>804</v>
      </c>
      <c r="F236" s="22" t="s">
        <v>720</v>
      </c>
      <c r="G236" s="22" t="s">
        <v>1266</v>
      </c>
      <c r="H236" s="22" t="s">
        <v>1198</v>
      </c>
      <c r="I236" s="14" t="s">
        <v>415</v>
      </c>
      <c r="J236" s="6" t="str">
        <f>CONCATENATE(C236,", ",E236,", ",G236)</f>
        <v>South Grand Boulevard, St. Louis, MO</v>
      </c>
      <c r="K236" s="6" t="str">
        <f>CONCATENATE("&lt;b&gt;An APA Great ",H236," ",D236,"&lt;/b&gt;")</f>
        <v>&lt;b&gt;An APA Great Street 2017&lt;/b&gt;</v>
      </c>
      <c r="L236" s="14" t="s">
        <v>2469</v>
      </c>
      <c r="M236" s="14" t="s">
        <v>2518</v>
      </c>
      <c r="N236" s="14" t="s">
        <v>2470</v>
      </c>
      <c r="O236" s="22" t="s">
        <v>2471</v>
      </c>
      <c r="P236" s="6" t="str">
        <f>CONCATENATE("&lt;b&gt;Designated area: &lt;/b&gt;&lt;br&gt;",O236)</f>
        <v>&lt;b&gt;Designated area: &lt;/b&gt;&lt;br&gt;The South Grand Boulevard commercial corridor runs one third of a mile from the southeast corner of Tower Grove Park to Utah Street.</v>
      </c>
      <c r="Q236" s="22" t="s">
        <v>2472</v>
      </c>
      <c r="R236" s="6" t="str">
        <f>CONCATENATE("&lt;i&gt;",Q236,"&lt;/i&gt;")</f>
        <v>&lt;i&gt;Photo courtesy of Studio X, Michael Kilfoy&lt;/i&gt;</v>
      </c>
      <c r="S236" s="38" t="s">
        <v>2473</v>
      </c>
      <c r="T236" s="38" t="s">
        <v>2474</v>
      </c>
      <c r="U236" s="31" t="s">
        <v>2475</v>
      </c>
    </row>
    <row r="237" spans="1:21" ht="20.399999999999999" customHeight="1" x14ac:dyDescent="0.3">
      <c r="A237" s="43">
        <v>39.009163481599998</v>
      </c>
      <c r="B237" s="43">
        <v>-94.601223455300001</v>
      </c>
      <c r="C237" s="18" t="s">
        <v>262</v>
      </c>
      <c r="D237" s="19">
        <v>2012</v>
      </c>
      <c r="E237" s="18" t="s">
        <v>914</v>
      </c>
      <c r="F237" s="18" t="s">
        <v>720</v>
      </c>
      <c r="G237" s="20" t="s">
        <v>1266</v>
      </c>
      <c r="H237" s="19" t="s">
        <v>1198</v>
      </c>
      <c r="I237" s="3" t="s">
        <v>415</v>
      </c>
      <c r="J237" s="6" t="str">
        <f>CONCATENATE(C237,", ",E237,", ",G237)</f>
        <v>Ward Parkway, Kansas City, MO</v>
      </c>
      <c r="K237" s="6" t="str">
        <f>CONCATENATE("&lt;b&gt;An APA Great ",H237," ",D237,"&lt;/b&gt;")</f>
        <v>&lt;b&gt;An APA Great Street 2012&lt;/b&gt;</v>
      </c>
      <c r="L237" s="4" t="s">
        <v>913</v>
      </c>
      <c r="M237" s="7" t="s">
        <v>2711</v>
      </c>
      <c r="N237" s="7" t="s">
        <v>2712</v>
      </c>
      <c r="O237" s="26" t="s">
        <v>915</v>
      </c>
      <c r="P237" s="6" t="str">
        <f>CONCATENATE("&lt;b&gt;Designated area: &lt;/b&gt;&lt;br&gt;",O237)</f>
        <v>&lt;b&gt;Designated area: &lt;/b&gt;&lt;br&gt;Twelve miles of the parkway between Brookside Boulevard and Wornall Road.</v>
      </c>
      <c r="Q237" s="29" t="s">
        <v>1416</v>
      </c>
      <c r="R237" s="6" t="str">
        <f>CONCATENATE("&lt;i&gt;",Q237,"&lt;/i&gt;")</f>
        <v>&lt;i&gt;Flickr photo by ChrisM70 (CC BY-NC-ND 2.0).&lt;/i&gt;</v>
      </c>
      <c r="S237" s="37" t="s">
        <v>2036</v>
      </c>
      <c r="T237" s="37" t="s">
        <v>2037</v>
      </c>
      <c r="U237" s="3" t="s">
        <v>261</v>
      </c>
    </row>
    <row r="238" spans="1:21" ht="20.399999999999999" customHeight="1" x14ac:dyDescent="0.3">
      <c r="A238" s="43">
        <v>38.632097414199997</v>
      </c>
      <c r="B238" s="43">
        <v>-90.198231504800006</v>
      </c>
      <c r="C238" s="18" t="s">
        <v>1528</v>
      </c>
      <c r="D238" s="19">
        <v>2011</v>
      </c>
      <c r="E238" s="18" t="s">
        <v>804</v>
      </c>
      <c r="F238" s="18" t="s">
        <v>720</v>
      </c>
      <c r="G238" s="20" t="s">
        <v>1266</v>
      </c>
      <c r="H238" s="19" t="s">
        <v>1198</v>
      </c>
      <c r="I238" s="3" t="s">
        <v>415</v>
      </c>
      <c r="J238" s="6" t="str">
        <f>CONCATENATE(C238,", ",E238,", ",G238)</f>
        <v>Washington Avenue, St. Louis, MO</v>
      </c>
      <c r="K238" s="6" t="str">
        <f>CONCATENATE("&lt;b&gt;An APA Great ",H238," ",D238,"&lt;/b&gt;")</f>
        <v>&lt;b&gt;An APA Great Street 2011&lt;/b&gt;</v>
      </c>
      <c r="L238" s="4" t="s">
        <v>1639</v>
      </c>
      <c r="M238" s="7" t="s">
        <v>2325</v>
      </c>
      <c r="N238" s="7" t="s">
        <v>1640</v>
      </c>
      <c r="O238" s="26" t="s">
        <v>805</v>
      </c>
      <c r="P238" s="6" t="str">
        <f>CONCATENATE("&lt;b&gt;Designated area: &lt;/b&gt;&lt;br&gt;",O238)</f>
        <v>&lt;b&gt;Designated area: &lt;/b&gt;&lt;br&gt;Fifteen blocks between Eads Bridge to the east and 18th Street to the west.</v>
      </c>
      <c r="Q238" s="29" t="s">
        <v>1418</v>
      </c>
      <c r="R238" s="6" t="str">
        <f>CONCATENATE("&lt;i&gt;",Q238,"&lt;/i&gt;")</f>
        <v>&lt;i&gt;Photo courtesy of Connie Tomasula.&lt;/i&gt;</v>
      </c>
      <c r="S238" s="37" t="s">
        <v>2038</v>
      </c>
      <c r="T238" s="37" t="s">
        <v>2039</v>
      </c>
      <c r="U238" s="3" t="s">
        <v>210</v>
      </c>
    </row>
    <row r="239" spans="1:21" ht="20.399999999999999" customHeight="1" x14ac:dyDescent="0.3">
      <c r="A239" s="43">
        <v>38.643335030000003</v>
      </c>
      <c r="B239" s="43">
        <v>-90.317283771800007</v>
      </c>
      <c r="C239" s="18" t="s">
        <v>160</v>
      </c>
      <c r="D239" s="19">
        <v>2010</v>
      </c>
      <c r="E239" s="18" t="s">
        <v>719</v>
      </c>
      <c r="F239" s="18" t="s">
        <v>720</v>
      </c>
      <c r="G239" s="20" t="s">
        <v>1266</v>
      </c>
      <c r="H239" s="19" t="s">
        <v>1198</v>
      </c>
      <c r="I239" s="3" t="s">
        <v>415</v>
      </c>
      <c r="J239" s="6" t="str">
        <f>CONCATENATE(C239,", ",E239,", ",G239)</f>
        <v>Wydown Boulevard, Clayton, MO</v>
      </c>
      <c r="K239" s="6" t="str">
        <f>CONCATENATE("&lt;b&gt;An APA Great ",H239," ",D239,"&lt;/b&gt;")</f>
        <v>&lt;b&gt;An APA Great Street 2010&lt;/b&gt;</v>
      </c>
      <c r="L239" s="4" t="s">
        <v>721</v>
      </c>
      <c r="M239" s="7" t="s">
        <v>723</v>
      </c>
      <c r="N239" s="7" t="s">
        <v>2713</v>
      </c>
      <c r="O239" s="26" t="s">
        <v>722</v>
      </c>
      <c r="P239" s="6" t="str">
        <f>CONCATENATE("&lt;b&gt;Designated area: &lt;/b&gt;&lt;br&gt;",O239)</f>
        <v>&lt;b&gt;Designated area: &lt;/b&gt;&lt;br&gt;The entire 1.6-mile length of the street, from Skinker Boulevard at the east end to Hanley Road at the west end.</v>
      </c>
      <c r="Q239" s="29" t="s">
        <v>1415</v>
      </c>
      <c r="R239" s="6" t="str">
        <f>CONCATENATE("&lt;i&gt;",Q239,"&lt;/i&gt;")</f>
        <v>&lt;i&gt;Photo courtesy of Elizabeth Simons.&lt;/i&gt;</v>
      </c>
      <c r="S239" s="39" t="s">
        <v>2040</v>
      </c>
      <c r="T239" s="39" t="s">
        <v>2041</v>
      </c>
      <c r="U239" s="3" t="s">
        <v>159</v>
      </c>
    </row>
    <row r="240" spans="1:21" ht="20.399999999999999" customHeight="1" x14ac:dyDescent="0.3">
      <c r="A240" s="43">
        <v>45.186344646899997</v>
      </c>
      <c r="B240" s="43">
        <v>-109.246977556</v>
      </c>
      <c r="C240" s="18" t="s">
        <v>161</v>
      </c>
      <c r="D240" s="19">
        <v>2010</v>
      </c>
      <c r="E240" s="18" t="s">
        <v>1183</v>
      </c>
      <c r="F240" s="18" t="s">
        <v>911</v>
      </c>
      <c r="G240" s="20" t="s">
        <v>1265</v>
      </c>
      <c r="H240" s="19" t="s">
        <v>1198</v>
      </c>
      <c r="I240" s="3" t="s">
        <v>415</v>
      </c>
      <c r="J240" s="6" t="str">
        <f>CONCATENATE(C240,", ",E240,", ",G240)</f>
        <v>Broadway Avenue, Red Lodge, MT</v>
      </c>
      <c r="K240" s="6" t="str">
        <f>CONCATENATE("&lt;b&gt;An APA Great ",H240," ",D240,"&lt;/b&gt;")</f>
        <v>&lt;b&gt;An APA Great Street 2010&lt;/b&gt;</v>
      </c>
      <c r="L240" s="4" t="s">
        <v>1184</v>
      </c>
      <c r="M240" s="7" t="s">
        <v>1641</v>
      </c>
      <c r="N240" s="7" t="s">
        <v>1731</v>
      </c>
      <c r="O240" s="26" t="s">
        <v>1182</v>
      </c>
      <c r="P240" s="6" t="str">
        <f>CONCATENATE("&lt;b&gt;Designated area: &lt;/b&gt;&lt;br&gt;",O240)</f>
        <v>&lt;b&gt;Designated area: &lt;/b&gt;&lt;br&gt;Broadway Avenue juxtaposes downtown Red Lodge and its late 19th century Western vernacular buildings against a backdrop of rugged mountain wilderness. There are no traffic lights, and local drivers yield to pedestrians.</v>
      </c>
      <c r="Q240" s="29" t="s">
        <v>1421</v>
      </c>
      <c r="R240" s="6" t="str">
        <f>CONCATENATE("&lt;i&gt;",Q240,"&lt;/i&gt;")</f>
        <v>&lt;i&gt;Photo courtesy of Merv Coleman.&lt;/i&gt;</v>
      </c>
      <c r="S240" s="39" t="s">
        <v>2046</v>
      </c>
      <c r="T240" s="39" t="s">
        <v>2047</v>
      </c>
      <c r="U240" s="3" t="s">
        <v>162</v>
      </c>
    </row>
    <row r="241" spans="1:21" ht="20.399999999999999" customHeight="1" x14ac:dyDescent="0.3">
      <c r="A241" s="43">
        <v>45.679353363700002</v>
      </c>
      <c r="B241" s="43">
        <v>-111.03304183199999</v>
      </c>
      <c r="C241" s="18" t="s">
        <v>1273</v>
      </c>
      <c r="D241" s="19">
        <v>2012</v>
      </c>
      <c r="E241" s="18" t="s">
        <v>910</v>
      </c>
      <c r="F241" s="18" t="s">
        <v>911</v>
      </c>
      <c r="G241" s="20" t="s">
        <v>1265</v>
      </c>
      <c r="H241" s="19" t="s">
        <v>1198</v>
      </c>
      <c r="I241" s="3" t="s">
        <v>415</v>
      </c>
      <c r="J241" s="6" t="str">
        <f>CONCATENATE(C241,", ",E241,", ",G241)</f>
        <v>Main Street, Bozeman, MT</v>
      </c>
      <c r="K241" s="6" t="str">
        <f>CONCATENATE("&lt;b&gt;An APA Great ",H241," ",D241,"&lt;/b&gt;")</f>
        <v>&lt;b&gt;An APA Great Street 2012&lt;/b&gt;</v>
      </c>
      <c r="L241" s="4" t="s">
        <v>909</v>
      </c>
      <c r="M241" s="7" t="s">
        <v>2714</v>
      </c>
      <c r="N241" s="7" t="s">
        <v>2715</v>
      </c>
      <c r="O241" s="26" t="s">
        <v>912</v>
      </c>
      <c r="P241" s="6" t="str">
        <f>CONCATENATE("&lt;b&gt;Designated area: &lt;/b&gt;&lt;br&gt;",O241)</f>
        <v>&lt;b&gt;Designated area: &lt;/b&gt;&lt;br&gt;Nine blocks between 3rd and Broadway Avenues.</v>
      </c>
      <c r="Q241" s="29" t="s">
        <v>1559</v>
      </c>
      <c r="R241" s="6" t="str">
        <f>CONCATENATE("&lt;i&gt;",Q241,"&lt;/i&gt;")</f>
        <v>&lt;i&gt;Photo courtesy Allyson Brekke.&lt;/i&gt;</v>
      </c>
      <c r="S241" s="39" t="s">
        <v>2048</v>
      </c>
      <c r="T241" s="39" t="s">
        <v>2049</v>
      </c>
      <c r="U241" s="32" t="s">
        <v>260</v>
      </c>
    </row>
    <row r="242" spans="1:21" ht="20.399999999999999" customHeight="1" x14ac:dyDescent="0.3">
      <c r="A242" s="43">
        <v>35.776299999999999</v>
      </c>
      <c r="B242" s="43">
        <v>-78.639319</v>
      </c>
      <c r="C242" s="18" t="s">
        <v>2793</v>
      </c>
      <c r="D242" s="19">
        <v>2018</v>
      </c>
      <c r="E242" s="18" t="s">
        <v>2794</v>
      </c>
      <c r="F242" s="18" t="s">
        <v>872</v>
      </c>
      <c r="G242" s="20" t="s">
        <v>1264</v>
      </c>
      <c r="H242" s="19" t="s">
        <v>1198</v>
      </c>
      <c r="I242" s="3" t="s">
        <v>415</v>
      </c>
      <c r="J242" s="6" t="str">
        <f>CONCATENATE(C242,", ",E242,", ",G242)</f>
        <v>Fayetteville Street, Raleigh, NC</v>
      </c>
      <c r="K242" s="6" t="str">
        <f>CONCATENATE("&lt;b&gt;An APA Great ",H242," ",D242,"&lt;/b&gt;")</f>
        <v>&lt;b&gt;An APA Great Street 2018&lt;/b&gt;</v>
      </c>
      <c r="L242" s="4" t="s">
        <v>2795</v>
      </c>
      <c r="M242" s="14" t="s">
        <v>2796</v>
      </c>
      <c r="N242" s="14" t="s">
        <v>2843</v>
      </c>
      <c r="O242" s="22" t="s">
        <v>2797</v>
      </c>
      <c r="P242" s="6" t="str">
        <f>CONCATENATE("&lt;b&gt;Designated area: &lt;/b&gt;&lt;br&gt;",O242)</f>
        <v xml:space="preserve">&lt;b&gt;Designated area: &lt;/b&gt;&lt;br&gt;W Morgan Street to W Lenoir Street. </v>
      </c>
      <c r="Q242" s="29" t="s">
        <v>2798</v>
      </c>
      <c r="R242" s="6" t="str">
        <f>CONCATENATE("&lt;i&gt;",Q242,"&lt;/i&gt;")</f>
        <v>&lt;i&gt;Photo courtesy of Wake County Economic Development.  &lt;/i&gt;</v>
      </c>
      <c r="S242" s="38" t="s">
        <v>2831</v>
      </c>
      <c r="T242" s="38" t="s">
        <v>2830</v>
      </c>
      <c r="U242" s="3" t="s">
        <v>2878</v>
      </c>
    </row>
    <row r="243" spans="1:21" ht="20.399999999999999" customHeight="1" x14ac:dyDescent="0.3">
      <c r="A243" s="43">
        <v>35.597066341999998</v>
      </c>
      <c r="B243" s="43">
        <v>-82.553439000200001</v>
      </c>
      <c r="C243" s="18" t="s">
        <v>406</v>
      </c>
      <c r="D243" s="19">
        <v>2015</v>
      </c>
      <c r="E243" s="18" t="s">
        <v>1160</v>
      </c>
      <c r="F243" s="18" t="s">
        <v>872</v>
      </c>
      <c r="G243" s="20" t="s">
        <v>1264</v>
      </c>
      <c r="H243" s="19" t="s">
        <v>1198</v>
      </c>
      <c r="I243" s="3" t="s">
        <v>415</v>
      </c>
      <c r="J243" s="6" t="str">
        <f>CONCATENATE(C243,", ",E243,", ",G243)</f>
        <v>Lexington Avenue, Asheville, NC</v>
      </c>
      <c r="K243" s="6" t="str">
        <f>CONCATENATE("&lt;b&gt;An APA Great ",H243," ",D243,"&lt;/b&gt;")</f>
        <v>&lt;b&gt;An APA Great Street 2015&lt;/b&gt;</v>
      </c>
      <c r="L243" s="4" t="s">
        <v>1159</v>
      </c>
      <c r="M243" s="7" t="s">
        <v>1162</v>
      </c>
      <c r="N243" s="7" t="s">
        <v>1163</v>
      </c>
      <c r="O243" s="26" t="s">
        <v>1161</v>
      </c>
      <c r="P243" s="6" t="str">
        <f>CONCATENATE("&lt;b&gt;Designated area: &lt;/b&gt;&lt;br&gt;",O243)</f>
        <v>&lt;b&gt;Designated area: &lt;/b&gt;&lt;br&gt;Lexington Avenue runs from the I-240 viaduct to Patton Avenue through downtown Asheville.</v>
      </c>
      <c r="Q243" s="29" t="s">
        <v>1443</v>
      </c>
      <c r="R243" s="6" t="str">
        <f>CONCATENATE("&lt;i&gt;",Q243,"&lt;/i&gt;")</f>
        <v>&lt;i&gt;Photo City of Asheville.&lt;/i&gt;</v>
      </c>
      <c r="S243" s="37" t="s">
        <v>2052</v>
      </c>
      <c r="T243" s="37" t="s">
        <v>2053</v>
      </c>
      <c r="U243" s="32" t="s">
        <v>407</v>
      </c>
    </row>
    <row r="244" spans="1:21" ht="20.399999999999999" customHeight="1" x14ac:dyDescent="0.3">
      <c r="A244" s="43">
        <v>35.498866999999997</v>
      </c>
      <c r="B244" s="43">
        <v>-80.848624999999998</v>
      </c>
      <c r="C244" s="18" t="s">
        <v>1273</v>
      </c>
      <c r="D244" s="19">
        <v>2016</v>
      </c>
      <c r="E244" s="18" t="s">
        <v>1709</v>
      </c>
      <c r="F244" s="18" t="s">
        <v>872</v>
      </c>
      <c r="G244" s="20" t="s">
        <v>1264</v>
      </c>
      <c r="H244" s="19" t="s">
        <v>1198</v>
      </c>
      <c r="I244" s="3" t="s">
        <v>415</v>
      </c>
      <c r="J244" s="6" t="str">
        <f>CONCATENATE(C244,", ",E244,", ",G244)</f>
        <v>Main Street, Davidson, NC</v>
      </c>
      <c r="K244" s="6" t="str">
        <f>CONCATENATE("&lt;b&gt;An APA Great ",H244," ",D244,"&lt;/b&gt;")</f>
        <v>&lt;b&gt;An APA Great Street 2016&lt;/b&gt;</v>
      </c>
      <c r="L244" s="4" t="s">
        <v>2519</v>
      </c>
      <c r="M244" s="7" t="s">
        <v>2628</v>
      </c>
      <c r="N244" s="7" t="s">
        <v>2520</v>
      </c>
      <c r="O244" s="26" t="s">
        <v>1724</v>
      </c>
      <c r="P244" s="6" t="str">
        <f>CONCATENATE("&lt;b&gt;Designated area: &lt;/b&gt;&lt;br&gt;",O244)</f>
        <v xml:space="preserve">&lt;b&gt;Designated area: &lt;/b&gt;&lt;br&gt;The primary section of Main Street consists of a quarter-mile between Depot Street and Jackson Street. </v>
      </c>
      <c r="Q244" s="29" t="s">
        <v>1746</v>
      </c>
      <c r="R244" s="6" t="str">
        <f>CONCATENATE("&lt;i&gt;",Q244,"&lt;/i&gt;")</f>
        <v>&lt;i&gt;Photo courtesy of Town of Davidson&lt;/i&gt;</v>
      </c>
      <c r="S244" s="38" t="s">
        <v>2054</v>
      </c>
      <c r="T244" s="38" t="s">
        <v>2055</v>
      </c>
      <c r="U244" s="31" t="s">
        <v>1767</v>
      </c>
    </row>
    <row r="245" spans="1:21" ht="20.399999999999999" customHeight="1" x14ac:dyDescent="0.3">
      <c r="A245" s="43">
        <v>35.107530995899999</v>
      </c>
      <c r="B245" s="43">
        <v>-77.039809916799996</v>
      </c>
      <c r="C245" s="18" t="s">
        <v>156</v>
      </c>
      <c r="D245" s="19">
        <v>2010</v>
      </c>
      <c r="E245" s="18" t="s">
        <v>1177</v>
      </c>
      <c r="F245" s="18" t="s">
        <v>872</v>
      </c>
      <c r="G245" s="20" t="s">
        <v>1264</v>
      </c>
      <c r="H245" s="19" t="s">
        <v>1198</v>
      </c>
      <c r="I245" s="3" t="s">
        <v>415</v>
      </c>
      <c r="J245" s="6" t="str">
        <f>CONCATENATE(C245,", ",E245,", ",G245)</f>
        <v>Middle Street, New Bern, NC</v>
      </c>
      <c r="K245" s="6" t="str">
        <f>CONCATENATE("&lt;b&gt;An APA Great ",H245," ",D245,"&lt;/b&gt;")</f>
        <v>&lt;b&gt;An APA Great Street 2010&lt;/b&gt;</v>
      </c>
      <c r="L245" s="4" t="s">
        <v>1654</v>
      </c>
      <c r="M245" s="7" t="s">
        <v>2487</v>
      </c>
      <c r="N245" s="7" t="s">
        <v>1179</v>
      </c>
      <c r="O245" s="26" t="s">
        <v>1178</v>
      </c>
      <c r="P245" s="6" t="str">
        <f>CONCATENATE("&lt;b&gt;Designated area: &lt;/b&gt;&lt;br&gt;",O245)</f>
        <v>&lt;b&gt;Designated area: &lt;/b&gt;&lt;br&gt;Six blocks between Craven Street to the north and the Trent River waterfront to the south.</v>
      </c>
      <c r="Q245" s="29" t="s">
        <v>1445</v>
      </c>
      <c r="R245" s="6" t="str">
        <f>CONCATENATE("&lt;i&gt;",Q245,"&lt;/i&gt;")</f>
        <v>&lt;i&gt;Photo courtesy of New Bern/Craven County Convention &amp; Visitor Center.&lt;/i&gt;</v>
      </c>
      <c r="S245" s="37" t="s">
        <v>2056</v>
      </c>
      <c r="T245" s="37" t="s">
        <v>2057</v>
      </c>
      <c r="U245" s="3" t="s">
        <v>157</v>
      </c>
    </row>
    <row r="246" spans="1:21" ht="20.399999999999999" customHeight="1" x14ac:dyDescent="0.3">
      <c r="A246" s="43">
        <v>41.208300000000001</v>
      </c>
      <c r="B246" s="43">
        <v>-95.947143999999994</v>
      </c>
      <c r="C246" s="18" t="s">
        <v>1710</v>
      </c>
      <c r="D246" s="19">
        <v>2016</v>
      </c>
      <c r="E246" s="18" t="s">
        <v>763</v>
      </c>
      <c r="F246" s="18" t="s">
        <v>591</v>
      </c>
      <c r="G246" s="20" t="s">
        <v>1248</v>
      </c>
      <c r="H246" s="19" t="s">
        <v>1198</v>
      </c>
      <c r="I246" s="3" t="s">
        <v>415</v>
      </c>
      <c r="J246" s="6" t="str">
        <f>CONCATENATE(C246,", ",E246,", ",G246)</f>
        <v>South 24th Street, Omaha, NE</v>
      </c>
      <c r="K246" s="6" t="str">
        <f>CONCATENATE("&lt;b&gt;An APA Great ",H246," ",D246,"&lt;/b&gt;")</f>
        <v>&lt;b&gt;An APA Great Street 2016&lt;/b&gt;</v>
      </c>
      <c r="L246" s="4" t="s">
        <v>1729</v>
      </c>
      <c r="M246" s="7" t="s">
        <v>2629</v>
      </c>
      <c r="N246" s="7" t="s">
        <v>2656</v>
      </c>
      <c r="O246" s="26" t="s">
        <v>1730</v>
      </c>
      <c r="P246" s="6" t="str">
        <f>CONCATENATE("&lt;b&gt;Designated area: &lt;/b&gt;&lt;br&gt;",O246)</f>
        <v>&lt;b&gt;Designated area: &lt;/b&gt;&lt;br&gt;The main thoroughfare of South 24th Street is a half-mile section between L Street and Q Street.</v>
      </c>
      <c r="Q246" s="29" t="s">
        <v>1747</v>
      </c>
      <c r="R246" s="6" t="str">
        <f>CONCATENATE("&lt;i&gt;",Q246,"&lt;/i&gt;")</f>
        <v>&lt;i&gt;Photo courtesy of the City of Omaha.&lt;/i&gt;</v>
      </c>
      <c r="S246" s="38" t="s">
        <v>2066</v>
      </c>
      <c r="T246" s="38" t="s">
        <v>2067</v>
      </c>
      <c r="U246" s="31" t="s">
        <v>1768</v>
      </c>
    </row>
    <row r="247" spans="1:21" ht="20.399999999999999" customHeight="1" x14ac:dyDescent="0.3">
      <c r="A247" s="43">
        <v>43.077783641300002</v>
      </c>
      <c r="B247" s="43">
        <v>-70.756960304800003</v>
      </c>
      <c r="C247" s="18" t="s">
        <v>1288</v>
      </c>
      <c r="D247" s="19">
        <v>2011</v>
      </c>
      <c r="E247" s="18" t="s">
        <v>800</v>
      </c>
      <c r="F247" s="18" t="s">
        <v>675</v>
      </c>
      <c r="G247" s="20" t="s">
        <v>1259</v>
      </c>
      <c r="H247" s="19" t="s">
        <v>1198</v>
      </c>
      <c r="I247" s="3" t="s">
        <v>415</v>
      </c>
      <c r="J247" s="6" t="str">
        <f>CONCATENATE(C247,", ",E247,", ",G247)</f>
        <v>Market Street and Market Square, Portsmouth, NH</v>
      </c>
      <c r="K247" s="6" t="str">
        <f>CONCATENATE("&lt;b&gt;An APA Great ",H247," ",D247,"&lt;/b&gt;")</f>
        <v>&lt;b&gt;An APA Great Street 2011&lt;/b&gt;</v>
      </c>
      <c r="L247" s="4" t="s">
        <v>1644</v>
      </c>
      <c r="M247" s="7" t="s">
        <v>802</v>
      </c>
      <c r="N247" s="7" t="s">
        <v>803</v>
      </c>
      <c r="O247" s="26" t="s">
        <v>801</v>
      </c>
      <c r="P247" s="6" t="str">
        <f>CONCATENATE("&lt;b&gt;Designated area: &lt;/b&gt;&lt;br&gt;",O247)</f>
        <v>&lt;b&gt;Designated area: &lt;/b&gt;&lt;br&gt;Market Street and Market Square, which includes Market Square, Market Street between Deer Street and Market Square; Pleasant Street between State Street and Market Square; and Congress Street between Chestnut Street and Market Square.</v>
      </c>
      <c r="Q247" s="29" t="s">
        <v>1542</v>
      </c>
      <c r="R247" s="6" t="str">
        <f>CONCATENATE("&lt;i&gt;",Q247,"&lt;/i&gt;")</f>
        <v>&lt;i&gt;Photo courtesy of Philip Cohen.&lt;/i&gt;</v>
      </c>
      <c r="S247" s="37" t="s">
        <v>2070</v>
      </c>
      <c r="T247" s="37" t="s">
        <v>2071</v>
      </c>
      <c r="U247" s="32" t="s">
        <v>209</v>
      </c>
    </row>
    <row r="248" spans="1:21" ht="20.399999999999999" customHeight="1" x14ac:dyDescent="0.3">
      <c r="A248" s="43">
        <v>39.9160161625</v>
      </c>
      <c r="B248" s="43">
        <v>-75.067855617500001</v>
      </c>
      <c r="C248" s="18" t="s">
        <v>114</v>
      </c>
      <c r="D248" s="19">
        <v>2009</v>
      </c>
      <c r="E248" s="18" t="s">
        <v>634</v>
      </c>
      <c r="F248" s="18" t="s">
        <v>635</v>
      </c>
      <c r="G248" s="20" t="s">
        <v>1254</v>
      </c>
      <c r="H248" s="19" t="s">
        <v>1198</v>
      </c>
      <c r="I248" s="3" t="s">
        <v>415</v>
      </c>
      <c r="J248" s="6" t="str">
        <f>CONCATENATE(C248,", ",E248,", ",G248)</f>
        <v>Haddon Avenue, Collingswood, NJ</v>
      </c>
      <c r="K248" s="6" t="str">
        <f>CONCATENATE("&lt;b&gt;An APA Great ",H248," ",D248,"&lt;/b&gt;")</f>
        <v>&lt;b&gt;An APA Great Street 2009&lt;/b&gt;</v>
      </c>
      <c r="L248" s="4" t="s">
        <v>636</v>
      </c>
      <c r="M248" s="7" t="s">
        <v>638</v>
      </c>
      <c r="N248" s="7" t="s">
        <v>639</v>
      </c>
      <c r="O248" s="26" t="s">
        <v>637</v>
      </c>
      <c r="P248" s="6" t="str">
        <f>CONCATENATE("&lt;b&gt;Designated area: &lt;/b&gt;&lt;br&gt;",O248)</f>
        <v>&lt;b&gt;Designated area: &lt;/b&gt;&lt;br&gt;Ten blocks between Homestead Avenue to the east and Madison Avenue to the west.</v>
      </c>
      <c r="Q248" s="29" t="s">
        <v>1428</v>
      </c>
      <c r="R248" s="6" t="str">
        <f>CONCATENATE("&lt;i&gt;",Q248,"&lt;/i&gt;")</f>
        <v>&lt;i&gt;Photo courtesy of Cassandra Duffey.&lt;/i&gt;</v>
      </c>
      <c r="S248" s="37" t="s">
        <v>2074</v>
      </c>
      <c r="T248" s="41" t="s">
        <v>2075</v>
      </c>
      <c r="U248" s="32" t="s">
        <v>115</v>
      </c>
    </row>
    <row r="249" spans="1:21" ht="20.399999999999999" customHeight="1" x14ac:dyDescent="0.3">
      <c r="A249" s="43">
        <v>40.7445462234</v>
      </c>
      <c r="B249" s="43">
        <v>-74.028723867099998</v>
      </c>
      <c r="C249" s="18" t="s">
        <v>1293</v>
      </c>
      <c r="D249" s="19">
        <v>2010</v>
      </c>
      <c r="E249" s="18" t="s">
        <v>1180</v>
      </c>
      <c r="F249" s="18" t="s">
        <v>635</v>
      </c>
      <c r="G249" s="20" t="s">
        <v>1254</v>
      </c>
      <c r="H249" s="19" t="s">
        <v>1198</v>
      </c>
      <c r="I249" s="3" t="s">
        <v>415</v>
      </c>
      <c r="J249" s="6" t="str">
        <f>CONCATENATE(C249,", ",E249,", ",G249)</f>
        <v>Washington Street, Hoboken, NJ</v>
      </c>
      <c r="K249" s="6" t="str">
        <f>CONCATENATE("&lt;b&gt;An APA Great ",H249," ",D249,"&lt;/b&gt;")</f>
        <v>&lt;b&gt;An APA Great Street 2010&lt;/b&gt;</v>
      </c>
      <c r="L249" s="4" t="s">
        <v>2601</v>
      </c>
      <c r="M249" s="7" t="s">
        <v>1645</v>
      </c>
      <c r="N249" s="7" t="s">
        <v>2716</v>
      </c>
      <c r="O249" s="26" t="s">
        <v>1181</v>
      </c>
      <c r="P249" s="6" t="str">
        <f>CONCATENATE("&lt;b&gt;Designated area: &lt;/b&gt;&lt;br&gt;",O249)</f>
        <v>&lt;b&gt;Designated area: &lt;/b&gt;&lt;br&gt;Sixteen blocks between 15th Street to the north and Observer Highway to the south.</v>
      </c>
      <c r="Q249" s="29" t="s">
        <v>1429</v>
      </c>
      <c r="R249" s="6" t="str">
        <f>CONCATENATE("&lt;i&gt;",Q249,"&lt;/i&gt;")</f>
        <v>&lt;i&gt;Photo courtesy of Jerry Lore.&lt;/i&gt;</v>
      </c>
      <c r="S249" s="39" t="s">
        <v>2076</v>
      </c>
      <c r="T249" s="39" t="s">
        <v>2077</v>
      </c>
      <c r="U249" s="32" t="s">
        <v>158</v>
      </c>
    </row>
    <row r="250" spans="1:21" ht="20.399999999999999" customHeight="1" x14ac:dyDescent="0.3">
      <c r="A250" s="43">
        <v>35.5929895246</v>
      </c>
      <c r="B250" s="43">
        <v>-105.22619074399999</v>
      </c>
      <c r="C250" s="18" t="s">
        <v>1530</v>
      </c>
      <c r="D250" s="19">
        <v>2013</v>
      </c>
      <c r="E250" s="18" t="s">
        <v>708</v>
      </c>
      <c r="F250" s="18" t="s">
        <v>474</v>
      </c>
      <c r="G250" s="20" t="s">
        <v>1229</v>
      </c>
      <c r="H250" s="19" t="s">
        <v>1198</v>
      </c>
      <c r="I250" s="3" t="s">
        <v>415</v>
      </c>
      <c r="J250" s="6" t="str">
        <f>CONCATENATE(C250,", ",E250,", ",G250)</f>
        <v>Bridge Street, Las Vegas, NM</v>
      </c>
      <c r="K250" s="6" t="str">
        <f>CONCATENATE("&lt;b&gt;An APA Great ",H250," ",D250,"&lt;/b&gt;")</f>
        <v>&lt;b&gt;An APA Great Street 2013&lt;/b&gt;</v>
      </c>
      <c r="L250" s="4" t="s">
        <v>994</v>
      </c>
      <c r="M250" s="7" t="s">
        <v>996</v>
      </c>
      <c r="N250" s="7" t="s">
        <v>2717</v>
      </c>
      <c r="O250" s="26" t="s">
        <v>995</v>
      </c>
      <c r="P250" s="6" t="str">
        <f>CONCATENATE("&lt;b&gt;Designated area: &lt;/b&gt;&lt;br&gt;",O250)</f>
        <v>&lt;b&gt;Designated area: &lt;/b&gt;&lt;br&gt;Two blocks between the Las Vegas town Plaza and the Gallinas River.</v>
      </c>
      <c r="Q250" s="29" t="s">
        <v>1431</v>
      </c>
      <c r="R250" s="6" t="str">
        <f>CONCATENATE("&lt;i&gt;",Q250,"&lt;/i&gt;")</f>
        <v>&lt;i&gt;Photo courtesy Virginia Marrujo.&lt;/i&gt;</v>
      </c>
      <c r="S250" s="37" t="s">
        <v>2078</v>
      </c>
      <c r="T250" s="37" t="s">
        <v>2079</v>
      </c>
      <c r="U250" s="3" t="s">
        <v>304</v>
      </c>
    </row>
    <row r="251" spans="1:21" ht="20.399999999999999" customHeight="1" x14ac:dyDescent="0.3">
      <c r="A251" s="43">
        <v>35.6808423417</v>
      </c>
      <c r="B251" s="43">
        <v>-105.925143103</v>
      </c>
      <c r="C251" s="18" t="s">
        <v>27</v>
      </c>
      <c r="D251" s="19">
        <v>2007</v>
      </c>
      <c r="E251" s="18" t="s">
        <v>473</v>
      </c>
      <c r="F251" s="18" t="s">
        <v>474</v>
      </c>
      <c r="G251" s="20" t="s">
        <v>1229</v>
      </c>
      <c r="H251" s="24" t="s">
        <v>1198</v>
      </c>
      <c r="I251" s="3" t="s">
        <v>415</v>
      </c>
      <c r="J251" s="6" t="str">
        <f>CONCATENATE(C251,", ",E251,", ",G251)</f>
        <v>Canyon Road, Santa Fe, NM</v>
      </c>
      <c r="K251" s="6" t="str">
        <f>CONCATENATE("&lt;b&gt;An APA Great ",H251," ",D251,"&lt;/b&gt;")</f>
        <v>&lt;b&gt;An APA Great Street 2007&lt;/b&gt;</v>
      </c>
      <c r="L251" s="4" t="s">
        <v>475</v>
      </c>
      <c r="M251" s="7" t="s">
        <v>1646</v>
      </c>
      <c r="N251" s="7" t="s">
        <v>476</v>
      </c>
      <c r="O251" s="26"/>
      <c r="Q251" s="29" t="s">
        <v>1543</v>
      </c>
      <c r="R251" s="6" t="str">
        <f>CONCATENATE("&lt;i&gt;",Q251,"&lt;/i&gt;")</f>
        <v>&lt;i&gt;Photo courtesy of Joe Burns.&lt;/i&gt;</v>
      </c>
      <c r="S251" s="37" t="s">
        <v>2080</v>
      </c>
      <c r="T251" s="37" t="s">
        <v>2081</v>
      </c>
      <c r="U251" s="3" t="s">
        <v>28</v>
      </c>
    </row>
    <row r="252" spans="1:21" ht="20.399999999999999" customHeight="1" x14ac:dyDescent="0.3">
      <c r="A252" s="43">
        <v>39.3078552809</v>
      </c>
      <c r="B252" s="43">
        <v>-119.650682248</v>
      </c>
      <c r="C252" s="18" t="s">
        <v>306</v>
      </c>
      <c r="D252" s="19">
        <v>2013</v>
      </c>
      <c r="E252" s="18" t="s">
        <v>1529</v>
      </c>
      <c r="F252" s="18" t="s">
        <v>709</v>
      </c>
      <c r="G252" s="20" t="s">
        <v>1263</v>
      </c>
      <c r="H252" s="19" t="s">
        <v>1198</v>
      </c>
      <c r="I252" s="3" t="s">
        <v>415</v>
      </c>
      <c r="J252" s="6" t="str">
        <f>CONCATENATE(C252,", ",E252,", ",G252)</f>
        <v>C Street, Virginia City, NV</v>
      </c>
      <c r="K252" s="6" t="str">
        <f>CONCATENATE("&lt;b&gt;An APA Great ",H252," ",D252,"&lt;/b&gt;")</f>
        <v>&lt;b&gt;An APA Great Street 2013&lt;/b&gt;</v>
      </c>
      <c r="L252" s="4" t="s">
        <v>997</v>
      </c>
      <c r="M252" s="7" t="s">
        <v>999</v>
      </c>
      <c r="N252" s="7" t="s">
        <v>2718</v>
      </c>
      <c r="O252" s="26" t="s">
        <v>998</v>
      </c>
      <c r="P252" s="6" t="str">
        <f>CONCATENATE("&lt;b&gt;Designated area: &lt;/b&gt;&lt;br&gt;",O252)</f>
        <v>&lt;b&gt;Designated area: &lt;/b&gt;&lt;br&gt;Approximately one mile starting north at 113 North C Street and 537 South C Street to the south.</v>
      </c>
      <c r="Q252" s="29" t="s">
        <v>1425</v>
      </c>
      <c r="R252" s="6" t="str">
        <f>CONCATENATE("&lt;i&gt;",Q252,"&lt;/i&gt;")</f>
        <v>&lt;i&gt;Photo by Don Graham.&lt;/i&gt;</v>
      </c>
      <c r="S252" s="39" t="s">
        <v>2086</v>
      </c>
      <c r="T252" s="39" t="s">
        <v>2087</v>
      </c>
      <c r="U252" s="3" t="s">
        <v>305</v>
      </c>
    </row>
    <row r="253" spans="1:21" ht="20.399999999999999" customHeight="1" x14ac:dyDescent="0.3">
      <c r="A253" s="43">
        <v>40.8091103649</v>
      </c>
      <c r="B253" s="43">
        <v>-73.947155633199998</v>
      </c>
      <c r="C253" s="18" t="s">
        <v>34</v>
      </c>
      <c r="D253" s="19">
        <v>2007</v>
      </c>
      <c r="E253" s="18" t="s">
        <v>1199</v>
      </c>
      <c r="F253" s="18" t="s">
        <v>443</v>
      </c>
      <c r="G253" s="20" t="s">
        <v>1222</v>
      </c>
      <c r="H253" s="19" t="s">
        <v>1198</v>
      </c>
      <c r="I253" s="3" t="s">
        <v>415</v>
      </c>
      <c r="J253" s="6" t="str">
        <f>CONCATENATE(C253,", ",E253,", ",G253)</f>
        <v>125th Street, New York City, NY</v>
      </c>
      <c r="K253" s="6" t="str">
        <f>CONCATENATE("&lt;b&gt;An APA Great ",H253," ",D253,"&lt;/b&gt;")</f>
        <v>&lt;b&gt;An APA Great Street 2007&lt;/b&gt;</v>
      </c>
      <c r="L253" s="4" t="s">
        <v>1652</v>
      </c>
      <c r="M253" s="7" t="s">
        <v>2602</v>
      </c>
      <c r="N253" s="7" t="s">
        <v>489</v>
      </c>
      <c r="O253" s="26"/>
      <c r="Q253" s="29" t="s">
        <v>1536</v>
      </c>
      <c r="R253" s="6" t="str">
        <f>CONCATENATE("&lt;i&gt;",Q253,"&lt;/i&gt;")</f>
        <v>&lt;i&gt;Photo courtesy of Pepper Watkins.&lt;/i&gt;</v>
      </c>
      <c r="S253" s="37" t="s">
        <v>2090</v>
      </c>
      <c r="T253" s="37" t="s">
        <v>2091</v>
      </c>
      <c r="U253" s="3" t="s">
        <v>35</v>
      </c>
    </row>
    <row r="254" spans="1:21" ht="20.399999999999999" customHeight="1" x14ac:dyDescent="0.3">
      <c r="A254" s="43">
        <v>40.854655999999999</v>
      </c>
      <c r="B254" s="43">
        <v>-73.888292000000007</v>
      </c>
      <c r="C254" s="18" t="s">
        <v>1704</v>
      </c>
      <c r="D254" s="19">
        <v>2016</v>
      </c>
      <c r="E254" s="18" t="s">
        <v>1705</v>
      </c>
      <c r="F254" s="18" t="s">
        <v>443</v>
      </c>
      <c r="G254" s="20" t="s">
        <v>1222</v>
      </c>
      <c r="H254" s="19" t="s">
        <v>1198</v>
      </c>
      <c r="I254" s="3" t="s">
        <v>415</v>
      </c>
      <c r="J254" s="6" t="str">
        <f>CONCATENATE(C254,", ",E254,", ",G254)</f>
        <v>Arthur Avenue, The Bronx, NY</v>
      </c>
      <c r="K254" s="6" t="str">
        <f>CONCATENATE("&lt;b&gt;An APA Great ",H254," ",D254,"&lt;/b&gt;")</f>
        <v>&lt;b&gt;An APA Great Street 2016&lt;/b&gt;</v>
      </c>
      <c r="L254" s="4" t="s">
        <v>1720</v>
      </c>
      <c r="M254" s="7" t="s">
        <v>2521</v>
      </c>
      <c r="N254" s="7" t="s">
        <v>1749</v>
      </c>
      <c r="O254" s="26" t="s">
        <v>1721</v>
      </c>
      <c r="P254" s="6" t="str">
        <f>CONCATENATE("&lt;b&gt;Designated area: &lt;/b&gt;&lt;br&gt;",O254)</f>
        <v>&lt;b&gt;Designated area: &lt;/b&gt;&lt;br&gt;The just-under half mile stretch of the street between 184th and 187th Streets beyond St. Barnabas Hospital in the Belmont section of the Bronx comprise the notable cultural streetscape.</v>
      </c>
      <c r="Q254" s="29" t="s">
        <v>1750</v>
      </c>
      <c r="R254" s="6" t="str">
        <f>CONCATENATE("&lt;i&gt;",Q254,"&lt;/i&gt;")</f>
        <v>&lt;i&gt;Photo courtesy of James Rousse&lt;/i&gt;</v>
      </c>
      <c r="S254" s="37" t="s">
        <v>2094</v>
      </c>
      <c r="T254" s="38" t="s">
        <v>2095</v>
      </c>
      <c r="U254" s="31" t="s">
        <v>1770</v>
      </c>
    </row>
    <row r="255" spans="1:21" ht="20.399999999999999" customHeight="1" x14ac:dyDescent="0.3">
      <c r="A255" s="43">
        <v>40.798325633200001</v>
      </c>
      <c r="B255" s="43">
        <v>-73.964889613599993</v>
      </c>
      <c r="C255" s="18" t="s">
        <v>254</v>
      </c>
      <c r="D255" s="19">
        <v>2014</v>
      </c>
      <c r="E255" s="18" t="s">
        <v>1199</v>
      </c>
      <c r="F255" s="18" t="s">
        <v>443</v>
      </c>
      <c r="G255" s="20" t="s">
        <v>1222</v>
      </c>
      <c r="H255" s="19" t="s">
        <v>1198</v>
      </c>
      <c r="I255" s="3" t="s">
        <v>415</v>
      </c>
      <c r="J255" s="6" t="str">
        <f>CONCATENATE(C255,", ",E255,", ",G255)</f>
        <v>Broadway, New York City, NY</v>
      </c>
      <c r="K255" s="6" t="str">
        <f>CONCATENATE("&lt;b&gt;An APA Great ",H255," ",D255,"&lt;/b&gt;")</f>
        <v>&lt;b&gt;An APA Great Street 2014&lt;/b&gt;</v>
      </c>
      <c r="L255" s="4" t="s">
        <v>1072</v>
      </c>
      <c r="M255" s="7" t="s">
        <v>2603</v>
      </c>
      <c r="N255" s="7" t="s">
        <v>1074</v>
      </c>
      <c r="O255" s="26" t="s">
        <v>1073</v>
      </c>
      <c r="P255" s="6" t="str">
        <f>CONCATENATE("&lt;b&gt;Designated area: &lt;/b&gt;&lt;br&gt;",O255)</f>
        <v>&lt;b&gt;Designated area: &lt;/b&gt;&lt;br&gt;Begins in Lower Manhattan at Bowling Green and travels north for approximately 14 miles where it exits the borough at West 230th Street in Marble Hill.</v>
      </c>
      <c r="Q255" s="29" t="s">
        <v>1561</v>
      </c>
      <c r="R255" s="6" t="str">
        <f>CONCATENATE("&lt;i&gt;",Q255,"&lt;/i&gt;")</f>
        <v>&lt;i&gt;Photo courtesy Downtown Alliance.&lt;/i&gt;</v>
      </c>
      <c r="S255" s="39" t="s">
        <v>2096</v>
      </c>
      <c r="T255" s="39" t="s">
        <v>2097</v>
      </c>
      <c r="U255" s="3" t="s">
        <v>353</v>
      </c>
    </row>
    <row r="256" spans="1:21" ht="20.399999999999999" customHeight="1" x14ac:dyDescent="0.3">
      <c r="A256" s="43">
        <v>43.080857770100003</v>
      </c>
      <c r="B256" s="43">
        <v>-73.785593843499996</v>
      </c>
      <c r="C256" s="18" t="s">
        <v>254</v>
      </c>
      <c r="D256" s="19">
        <v>2012</v>
      </c>
      <c r="E256" s="18" t="s">
        <v>901</v>
      </c>
      <c r="F256" s="18" t="s">
        <v>443</v>
      </c>
      <c r="G256" s="20" t="s">
        <v>1222</v>
      </c>
      <c r="H256" s="19" t="s">
        <v>1198</v>
      </c>
      <c r="I256" s="3" t="s">
        <v>415</v>
      </c>
      <c r="J256" s="6" t="str">
        <f>CONCATENATE(C256,", ",E256,", ",G256)</f>
        <v>Broadway, Saratoga Springs, NY</v>
      </c>
      <c r="K256" s="6" t="str">
        <f>CONCATENATE("&lt;b&gt;An APA Great ",H256," ",D256,"&lt;/b&gt;")</f>
        <v>&lt;b&gt;An APA Great Street 2012&lt;/b&gt;</v>
      </c>
      <c r="L256" s="4" t="s">
        <v>902</v>
      </c>
      <c r="M256" s="7" t="s">
        <v>904</v>
      </c>
      <c r="N256" s="7" t="s">
        <v>2719</v>
      </c>
      <c r="O256" s="26" t="s">
        <v>903</v>
      </c>
      <c r="P256" s="6" t="str">
        <f>CONCATENATE("&lt;b&gt;Designated area: &lt;/b&gt;&lt;br&gt;",O256)</f>
        <v>&lt;b&gt;Designated area: &lt;/b&gt;&lt;br&gt;Nine blocks of Broadway between Van Dam and East Congress Streets.</v>
      </c>
      <c r="Q256" s="29" t="s">
        <v>1442</v>
      </c>
      <c r="R256" s="6" t="str">
        <f>CONCATENATE("&lt;i&gt;",Q256,"&lt;/i&gt;")</f>
        <v>&lt;i&gt;Photo courtesy Stockstudiophotography.com.&lt;/i&gt;</v>
      </c>
      <c r="S256" s="39" t="s">
        <v>2098</v>
      </c>
      <c r="T256" s="39" t="s">
        <v>2099</v>
      </c>
      <c r="U256" s="3" t="s">
        <v>255</v>
      </c>
    </row>
    <row r="257" spans="1:21" ht="20.399999999999999" customHeight="1" x14ac:dyDescent="0.3">
      <c r="A257" s="43">
        <v>40.772517194300001</v>
      </c>
      <c r="B257" s="43">
        <v>-73.966999623700005</v>
      </c>
      <c r="C257" s="18" t="s">
        <v>257</v>
      </c>
      <c r="D257" s="19">
        <v>2012</v>
      </c>
      <c r="E257" s="18" t="s">
        <v>1199</v>
      </c>
      <c r="F257" s="18" t="s">
        <v>443</v>
      </c>
      <c r="G257" s="20" t="s">
        <v>1222</v>
      </c>
      <c r="H257" s="19" t="s">
        <v>1198</v>
      </c>
      <c r="I257" s="3" t="s">
        <v>415</v>
      </c>
      <c r="J257" s="6" t="str">
        <f>CONCATENATE(C257,", ",E257,", ",G257)</f>
        <v>Fifth Avenue, New York City, NY</v>
      </c>
      <c r="K257" s="6" t="str">
        <f>CONCATENATE("&lt;b&gt;An APA Great ",H257," ",D257,"&lt;/b&gt;")</f>
        <v>&lt;b&gt;An APA Great Street 2012&lt;/b&gt;</v>
      </c>
      <c r="L257" s="4" t="s">
        <v>905</v>
      </c>
      <c r="M257" s="7" t="s">
        <v>2720</v>
      </c>
      <c r="N257" s="7" t="s">
        <v>2721</v>
      </c>
      <c r="O257" s="26" t="s">
        <v>906</v>
      </c>
      <c r="P257" s="6" t="str">
        <f>CONCATENATE("&lt;b&gt;Designated area: &lt;/b&gt;&lt;br&gt;",O257)</f>
        <v>&lt;b&gt;Designated area: &lt;/b&gt;&lt;br&gt;Fifth Avenue between Lower Manhattan's Washington Square North to 124th Street in Harlem.</v>
      </c>
      <c r="Q257" s="29" t="s">
        <v>1439</v>
      </c>
      <c r="R257" s="6" t="str">
        <f>CONCATENATE("&lt;i&gt;",Q257,"&lt;/i&gt;")</f>
        <v>&lt;i&gt;Flickr photo by wallyg (CC BY-NC-ND 2.0).&lt;/i&gt;</v>
      </c>
      <c r="S257" s="38" t="s">
        <v>2108</v>
      </c>
      <c r="T257" s="38" t="s">
        <v>2109</v>
      </c>
      <c r="U257" s="32" t="s">
        <v>256</v>
      </c>
    </row>
    <row r="258" spans="1:21" ht="20.399999999999999" customHeight="1" x14ac:dyDescent="0.3">
      <c r="A258" s="43">
        <v>40.996579658500004</v>
      </c>
      <c r="B258" s="43">
        <v>-72.297849213299997</v>
      </c>
      <c r="C258" s="18" t="s">
        <v>1273</v>
      </c>
      <c r="D258" s="19">
        <v>2014</v>
      </c>
      <c r="E258" s="18" t="s">
        <v>1069</v>
      </c>
      <c r="F258" s="18" t="s">
        <v>443</v>
      </c>
      <c r="G258" s="20" t="s">
        <v>1222</v>
      </c>
      <c r="H258" s="19" t="s">
        <v>1198</v>
      </c>
      <c r="I258" s="3" t="s">
        <v>415</v>
      </c>
      <c r="J258" s="6" t="str">
        <f>CONCATENATE(C258,", ",E258,", ",G258)</f>
        <v>Main Street, Sag Harbor, NY</v>
      </c>
      <c r="K258" s="6" t="str">
        <f>CONCATENATE("&lt;b&gt;An APA Great ",H258," ",D258,"&lt;/b&gt;")</f>
        <v>&lt;b&gt;An APA Great Street 2014&lt;/b&gt;</v>
      </c>
      <c r="L258" s="4" t="s">
        <v>1068</v>
      </c>
      <c r="M258" s="7" t="s">
        <v>2604</v>
      </c>
      <c r="N258" s="7" t="s">
        <v>1071</v>
      </c>
      <c r="O258" s="26" t="s">
        <v>1070</v>
      </c>
      <c r="P258" s="6" t="str">
        <f>CONCATENATE("&lt;b&gt;Designated area: &lt;/b&gt;&lt;br&gt;",O258)</f>
        <v>&lt;b&gt;Designated area: &lt;/b&gt;&lt;br&gt;Nine blocks between Long Wharf to the north and Jermain Avenue to the south.</v>
      </c>
      <c r="Q258" s="29" t="s">
        <v>1441</v>
      </c>
      <c r="R258" s="6" t="str">
        <f>CONCATENATE("&lt;i&gt;",Q258,"&lt;/i&gt;")</f>
        <v>&lt;i&gt;Photo by Flickr user Pamela V White (CC BY-NC-ND 2.0).&lt;/i&gt;</v>
      </c>
      <c r="S258" s="39" t="s">
        <v>2114</v>
      </c>
      <c r="T258" s="39" t="s">
        <v>2115</v>
      </c>
      <c r="U258" s="3" t="s">
        <v>352</v>
      </c>
    </row>
    <row r="259" spans="1:21" ht="20.399999999999999" customHeight="1" x14ac:dyDescent="0.3">
      <c r="A259" s="44">
        <v>42.904663999999997</v>
      </c>
      <c r="B259" s="44">
        <v>-76.862830000000002</v>
      </c>
      <c r="C259" s="22" t="s">
        <v>1273</v>
      </c>
      <c r="D259" s="22">
        <v>2017</v>
      </c>
      <c r="E259" s="22" t="s">
        <v>2450</v>
      </c>
      <c r="F259" s="22" t="s">
        <v>443</v>
      </c>
      <c r="G259" s="22" t="s">
        <v>1222</v>
      </c>
      <c r="H259" s="22" t="s">
        <v>1198</v>
      </c>
      <c r="I259" s="14" t="s">
        <v>415</v>
      </c>
      <c r="J259" s="6" t="str">
        <f>CONCATENATE(C259,", ",E259,", ",G259)</f>
        <v>Main Street, Waterloo, NY</v>
      </c>
      <c r="K259" s="6" t="str">
        <f>CONCATENATE("&lt;b&gt;An APA Great ",H259," ",D259,"&lt;/b&gt;")</f>
        <v>&lt;b&gt;An APA Great Street 2017&lt;/b&gt;</v>
      </c>
      <c r="L259" s="14" t="s">
        <v>2451</v>
      </c>
      <c r="M259" s="14" t="s">
        <v>2452</v>
      </c>
      <c r="N259" s="14" t="s">
        <v>2522</v>
      </c>
      <c r="O259" s="22" t="s">
        <v>2453</v>
      </c>
      <c r="P259" s="6" t="str">
        <f>CONCATENATE("&lt;b&gt;Designated area: &lt;/b&gt;&lt;br&gt;",O259)</f>
        <v>&lt;b&gt;Designated area: &lt;/b&gt;&lt;br&gt;The commercial corridor of Main Street runs one-third of a mile from Locust Street at the western end to Church Street on the eastern end.</v>
      </c>
      <c r="Q259" s="22" t="s">
        <v>2454</v>
      </c>
      <c r="R259" s="6" t="str">
        <f>CONCATENATE("&lt;i&gt;",Q259,"&lt;/i&gt;")</f>
        <v>&lt;i&gt;Photo courtesy Dave Duprey&lt;/i&gt;</v>
      </c>
      <c r="S259" s="38" t="s">
        <v>2455</v>
      </c>
      <c r="T259" s="38" t="s">
        <v>2456</v>
      </c>
      <c r="U259" s="31" t="s">
        <v>2457</v>
      </c>
    </row>
    <row r="260" spans="1:21" ht="20.399999999999999" customHeight="1" x14ac:dyDescent="0.3">
      <c r="A260" s="43">
        <v>42.143544167599998</v>
      </c>
      <c r="B260" s="43">
        <v>-77.055198372899994</v>
      </c>
      <c r="C260" s="18" t="s">
        <v>1531</v>
      </c>
      <c r="D260" s="19">
        <v>2013</v>
      </c>
      <c r="E260" s="18" t="s">
        <v>990</v>
      </c>
      <c r="F260" s="18" t="s">
        <v>443</v>
      </c>
      <c r="G260" s="20" t="s">
        <v>1222</v>
      </c>
      <c r="H260" s="19" t="s">
        <v>1198</v>
      </c>
      <c r="I260" s="3" t="s">
        <v>415</v>
      </c>
      <c r="J260" s="6" t="str">
        <f>CONCATENATE(C260,", ",E260,", ",G260)</f>
        <v>Market Street, Corning, NY</v>
      </c>
      <c r="K260" s="6" t="str">
        <f>CONCATENATE("&lt;b&gt;An APA Great ",H260," ",D260,"&lt;/b&gt;")</f>
        <v>&lt;b&gt;An APA Great Street 2013&lt;/b&gt;</v>
      </c>
      <c r="L260" s="4" t="s">
        <v>1647</v>
      </c>
      <c r="M260" s="7" t="s">
        <v>992</v>
      </c>
      <c r="N260" s="7" t="s">
        <v>993</v>
      </c>
      <c r="O260" s="26" t="s">
        <v>991</v>
      </c>
      <c r="P260" s="6" t="str">
        <f>CONCATENATE("&lt;b&gt;Designated area: &lt;/b&gt;&lt;br&gt;",O260)</f>
        <v>&lt;b&gt;Designated area: &lt;/b&gt;&lt;br&gt;Five blocks of East and West Market between Bridge Street to the west and Wall Street to the east.</v>
      </c>
      <c r="Q260" s="29" t="s">
        <v>1434</v>
      </c>
      <c r="R260" s="6" t="str">
        <f>CONCATENATE("&lt;i&gt;",Q260,"&lt;/i&gt;")</f>
        <v>&lt;i&gt;Photo courtesy Kris Kumer.&lt;/i&gt;</v>
      </c>
      <c r="S260" s="39" t="s">
        <v>2116</v>
      </c>
      <c r="T260" s="39" t="s">
        <v>2117</v>
      </c>
      <c r="U260" s="3" t="s">
        <v>303</v>
      </c>
    </row>
    <row r="261" spans="1:21" ht="20.399999999999999" customHeight="1" x14ac:dyDescent="0.3">
      <c r="A261" s="43">
        <v>41.930948362300001</v>
      </c>
      <c r="B261" s="43">
        <v>-74.018174302800006</v>
      </c>
      <c r="C261" s="18" t="s">
        <v>259</v>
      </c>
      <c r="D261" s="19">
        <v>2012</v>
      </c>
      <c r="E261" s="18" t="s">
        <v>907</v>
      </c>
      <c r="F261" s="18" t="s">
        <v>443</v>
      </c>
      <c r="G261" s="20" t="s">
        <v>1222</v>
      </c>
      <c r="H261" s="19" t="s">
        <v>1198</v>
      </c>
      <c r="I261" s="3" t="s">
        <v>415</v>
      </c>
      <c r="J261" s="6" t="str">
        <f>CONCATENATE(C261,", ",E261,", ",G261)</f>
        <v>Wall Street, Kingston, NY</v>
      </c>
      <c r="K261" s="6" t="str">
        <f>CONCATENATE("&lt;b&gt;An APA Great ",H261," ",D261,"&lt;/b&gt;")</f>
        <v>&lt;b&gt;An APA Great Street 2012&lt;/b&gt;</v>
      </c>
      <c r="L261" s="4" t="s">
        <v>1649</v>
      </c>
      <c r="M261" s="7" t="s">
        <v>2722</v>
      </c>
      <c r="N261" s="7" t="s">
        <v>2723</v>
      </c>
      <c r="O261" s="26" t="s">
        <v>908</v>
      </c>
      <c r="P261" s="6" t="str">
        <f>CONCATENATE("&lt;b&gt;Designated area: &lt;/b&gt;&lt;br&gt;",O261)</f>
        <v>&lt;b&gt;Designated area: &lt;/b&gt;&lt;br&gt;Eight blocks of Wall Street between Franklin Street and North Front Street.</v>
      </c>
      <c r="Q261" s="29" t="s">
        <v>1436</v>
      </c>
      <c r="R261" s="6" t="str">
        <f>CONCATENATE("&lt;i&gt;",Q261,"&lt;/i&gt;")</f>
        <v>&lt;i&gt;Photo courtesy Brenna Robinson.&lt;/i&gt;</v>
      </c>
      <c r="S261" s="37" t="s">
        <v>2124</v>
      </c>
      <c r="T261" s="37" t="s">
        <v>2125</v>
      </c>
      <c r="U261" s="3" t="s">
        <v>258</v>
      </c>
    </row>
    <row r="262" spans="1:21" s="8" customFormat="1" ht="20.399999999999999" customHeight="1" x14ac:dyDescent="0.3">
      <c r="A262" s="43">
        <v>39.757214444900001</v>
      </c>
      <c r="B262" s="43">
        <v>-84.1845482051</v>
      </c>
      <c r="C262" s="18" t="s">
        <v>408</v>
      </c>
      <c r="D262" s="19">
        <v>2015</v>
      </c>
      <c r="E262" s="18" t="s">
        <v>1164</v>
      </c>
      <c r="F262" s="18" t="s">
        <v>527</v>
      </c>
      <c r="G262" s="20" t="s">
        <v>1240</v>
      </c>
      <c r="H262" s="19" t="s">
        <v>1198</v>
      </c>
      <c r="I262" s="3" t="s">
        <v>415</v>
      </c>
      <c r="J262" s="6" t="str">
        <f>CONCATENATE(C262,", ",E262,", ",G262)</f>
        <v>Fifth Street, Dayton, OH</v>
      </c>
      <c r="K262" s="6" t="str">
        <f>CONCATENATE("&lt;b&gt;An APA Great ",H262," ",D262,"&lt;/b&gt;")</f>
        <v>&lt;b&gt;An APA Great Street 2015&lt;/b&gt;</v>
      </c>
      <c r="L262" s="4" t="s">
        <v>1655</v>
      </c>
      <c r="M262" s="7" t="s">
        <v>2605</v>
      </c>
      <c r="N262" s="7" t="s">
        <v>2606</v>
      </c>
      <c r="O262" s="26" t="s">
        <v>1165</v>
      </c>
      <c r="P262" s="6" t="str">
        <f>CONCATENATE("&lt;b&gt;Designated area: &lt;/b&gt;&lt;br&gt;",O262)</f>
        <v>&lt;b&gt;Designated area: &lt;/b&gt;&lt;br&gt;Quarter-mile stretch from Wayne to Wyandot Street.</v>
      </c>
      <c r="Q262" s="29" t="s">
        <v>1452</v>
      </c>
      <c r="R262" s="6" t="str">
        <f>CONCATENATE("&lt;i&gt;",Q262,"&lt;/i&gt;")</f>
        <v>&lt;i&gt;Photo Andrew Thompson, City of Dayton.&lt;/i&gt;</v>
      </c>
      <c r="S262" s="37" t="s">
        <v>2126</v>
      </c>
      <c r="T262" s="37" t="s">
        <v>2127</v>
      </c>
      <c r="U262" s="3" t="s">
        <v>409</v>
      </c>
    </row>
    <row r="263" spans="1:21" s="8" customFormat="1" ht="20.399999999999999" customHeight="1" x14ac:dyDescent="0.3">
      <c r="A263" s="43">
        <v>41.479875950599997</v>
      </c>
      <c r="B263" s="43">
        <v>-81.539240269499999</v>
      </c>
      <c r="C263" s="18" t="s">
        <v>252</v>
      </c>
      <c r="D263" s="19">
        <v>2012</v>
      </c>
      <c r="E263" s="18" t="s">
        <v>580</v>
      </c>
      <c r="F263" s="18" t="s">
        <v>527</v>
      </c>
      <c r="G263" s="20" t="s">
        <v>1240</v>
      </c>
      <c r="H263" s="19" t="s">
        <v>1198</v>
      </c>
      <c r="I263" s="3" t="s">
        <v>415</v>
      </c>
      <c r="J263" s="6" t="str">
        <f>CONCATENATE(C263,", ",E263,", ",G263)</f>
        <v>Shaker Boulevard, Cleveland, OH</v>
      </c>
      <c r="K263" s="6" t="str">
        <f>CONCATENATE("&lt;b&gt;An APA Great ",H263," ",D263,"&lt;/b&gt;")</f>
        <v>&lt;b&gt;An APA Great Street 2012&lt;/b&gt;</v>
      </c>
      <c r="L263" s="4" t="s">
        <v>898</v>
      </c>
      <c r="M263" s="7" t="s">
        <v>900</v>
      </c>
      <c r="N263" s="14" t="s">
        <v>2607</v>
      </c>
      <c r="O263" s="26" t="s">
        <v>899</v>
      </c>
      <c r="P263" s="6" t="str">
        <f>CONCATENATE("&lt;b&gt;Designated area: &lt;/b&gt;&lt;br&gt;",O263)</f>
        <v>&lt;b&gt;Designated area: &lt;/b&gt;&lt;br&gt;Six and three-quarter miles between Woodhill Road in Cleveland and I-271 in Beachwood.</v>
      </c>
      <c r="Q263" s="29" t="s">
        <v>1450</v>
      </c>
      <c r="R263" s="6" t="str">
        <f>CONCATENATE("&lt;i&gt;",Q263,"&lt;/i&gt;")</f>
        <v>&lt;i&gt;Photo courtesy City of Shaker Heights.&lt;/i&gt;</v>
      </c>
      <c r="S263" s="39" t="s">
        <v>2134</v>
      </c>
      <c r="T263" s="39" t="s">
        <v>2135</v>
      </c>
      <c r="U263" s="3" t="s">
        <v>253</v>
      </c>
    </row>
    <row r="264" spans="1:21" s="8" customFormat="1" ht="20.399999999999999" customHeight="1" x14ac:dyDescent="0.3">
      <c r="A264" s="43">
        <v>45.518208878700001</v>
      </c>
      <c r="B264" s="43">
        <v>-122.67883472600001</v>
      </c>
      <c r="C264" s="18" t="s">
        <v>350</v>
      </c>
      <c r="D264" s="19">
        <v>2014</v>
      </c>
      <c r="E264" s="18" t="s">
        <v>539</v>
      </c>
      <c r="F264" s="18" t="s">
        <v>450</v>
      </c>
      <c r="G264" s="20" t="s">
        <v>1223</v>
      </c>
      <c r="H264" s="19" t="s">
        <v>1198</v>
      </c>
      <c r="I264" s="3" t="s">
        <v>415</v>
      </c>
      <c r="J264" s="6" t="str">
        <f>CONCATENATE(C264,", ",E264,", ",G264)</f>
        <v>5th and 6th Avenues - Portland Transit Mall, Portland, OR</v>
      </c>
      <c r="K264" s="6" t="str">
        <f>CONCATENATE("&lt;b&gt;An APA Great ",H264," ",D264,"&lt;/b&gt;")</f>
        <v>&lt;b&gt;An APA Great Street 2014&lt;/b&gt;</v>
      </c>
      <c r="L264" s="4" t="s">
        <v>1659</v>
      </c>
      <c r="M264" s="7" t="s">
        <v>2608</v>
      </c>
      <c r="N264" s="7" t="s">
        <v>1067</v>
      </c>
      <c r="O264" s="26" t="s">
        <v>2609</v>
      </c>
      <c r="P264" s="6"/>
      <c r="Q264" s="29" t="s">
        <v>1459</v>
      </c>
      <c r="R264" s="6" t="str">
        <f>CONCATENATE("&lt;i&gt;",Q264,"&lt;/i&gt;")</f>
        <v>&lt;i&gt;Photo by Bruce Forster.&lt;/i&gt;</v>
      </c>
      <c r="S264" s="37" t="s">
        <v>2146</v>
      </c>
      <c r="T264" s="37" t="s">
        <v>2147</v>
      </c>
      <c r="U264" s="32" t="s">
        <v>351</v>
      </c>
    </row>
    <row r="265" spans="1:21" s="8" customFormat="1" ht="20.399999999999999" customHeight="1" x14ac:dyDescent="0.3">
      <c r="A265" s="43">
        <v>45.210031172299999</v>
      </c>
      <c r="B265" s="43">
        <v>-123.194958423</v>
      </c>
      <c r="C265" s="18" t="s">
        <v>384</v>
      </c>
      <c r="D265" s="19">
        <v>2015</v>
      </c>
      <c r="E265" s="18" t="s">
        <v>1114</v>
      </c>
      <c r="F265" s="18" t="s">
        <v>450</v>
      </c>
      <c r="G265" s="20" t="s">
        <v>1223</v>
      </c>
      <c r="H265" s="19" t="s">
        <v>1198</v>
      </c>
      <c r="I265" s="3" t="s">
        <v>415</v>
      </c>
      <c r="J265" s="6" t="str">
        <f>CONCATENATE(C265,", ",E265,", ",G265)</f>
        <v>Third Street, McMinnville, OR</v>
      </c>
      <c r="K265" s="6" t="str">
        <f>CONCATENATE("&lt;b&gt;An APA Great ",H265," ",D265,"&lt;/b&gt;")</f>
        <v>&lt;b&gt;An APA Great Street 2015&lt;/b&gt;</v>
      </c>
      <c r="L265" s="4" t="s">
        <v>1115</v>
      </c>
      <c r="M265" s="7" t="s">
        <v>1118</v>
      </c>
      <c r="N265" s="7" t="s">
        <v>1117</v>
      </c>
      <c r="O265" s="26" t="s">
        <v>1116</v>
      </c>
      <c r="P265" s="6" t="str">
        <f>CONCATENATE("&lt;b&gt;Designated area: &lt;/b&gt;&lt;br&gt;",O265)</f>
        <v>&lt;b&gt;Designated area: &lt;/b&gt;&lt;br&gt;Six-block stretch from McMinnville City Park to the railroad tracks just past Galloway Street on East Side.</v>
      </c>
      <c r="Q265" s="29" t="s">
        <v>1456</v>
      </c>
      <c r="R265" s="6" t="str">
        <f>CONCATENATE("&lt;i&gt;",Q265,"&lt;/i&gt;")</f>
        <v>&lt;i&gt;Photo McMinnville Downtown Association.&lt;/i&gt;</v>
      </c>
      <c r="S265" s="37" t="s">
        <v>2158</v>
      </c>
      <c r="T265" s="37" t="s">
        <v>2159</v>
      </c>
      <c r="U265" s="3" t="s">
        <v>385</v>
      </c>
    </row>
    <row r="266" spans="1:21" s="8" customFormat="1" ht="20.399999999999999" customHeight="1" x14ac:dyDescent="0.3">
      <c r="A266" s="43">
        <v>39.961050033600003</v>
      </c>
      <c r="B266" s="43">
        <v>-75.174780517599999</v>
      </c>
      <c r="C266" s="18" t="s">
        <v>300</v>
      </c>
      <c r="D266" s="19">
        <v>2013</v>
      </c>
      <c r="E266" s="18" t="s">
        <v>525</v>
      </c>
      <c r="F266" s="18" t="s">
        <v>428</v>
      </c>
      <c r="G266" s="20" t="s">
        <v>1220</v>
      </c>
      <c r="H266" s="19" t="s">
        <v>1198</v>
      </c>
      <c r="I266" s="3" t="s">
        <v>415</v>
      </c>
      <c r="J266" s="6" t="str">
        <f>CONCATENATE(C266,", ",E266,", ",G266)</f>
        <v>Benjamin Franklin Parkway, Philadelphia, PA</v>
      </c>
      <c r="K266" s="6" t="str">
        <f>CONCATENATE("&lt;b&gt;An APA Great ",H266," ",D266,"&lt;/b&gt;")</f>
        <v>&lt;b&gt;An APA Great Street 2013&lt;/b&gt;</v>
      </c>
      <c r="L266" s="4" t="s">
        <v>985</v>
      </c>
      <c r="M266" s="7" t="s">
        <v>2610</v>
      </c>
      <c r="N266" s="7" t="s">
        <v>2724</v>
      </c>
      <c r="O266" s="26" t="s">
        <v>986</v>
      </c>
      <c r="P266" s="6" t="str">
        <f>CONCATENATE("&lt;b&gt;Designated area: &lt;/b&gt;&lt;br&gt;",O266)</f>
        <v>&lt;b&gt;Designated area: &lt;/b&gt;&lt;br&gt;The entire boulevard starting from the east at 16th and Arch Street across from JFK Plaza (Love Park) and continuing northwest to the Philadelphia Museum of Art on Kelly Drive.</v>
      </c>
      <c r="Q266" s="29" t="s">
        <v>1560</v>
      </c>
      <c r="R266" s="6" t="str">
        <f>CONCATENATE("&lt;i&gt;",Q266,"&lt;/i&gt;")</f>
        <v>&lt;i&gt;Flickr photo by Kansas Sebastian (CC BY-NC-ND 2.0).&lt;/i&gt;</v>
      </c>
      <c r="S266" s="39" t="s">
        <v>2160</v>
      </c>
      <c r="T266" s="39" t="s">
        <v>2161</v>
      </c>
      <c r="U266" s="3" t="s">
        <v>301</v>
      </c>
    </row>
    <row r="267" spans="1:21" s="8" customFormat="1" ht="20.399999999999999" customHeight="1" x14ac:dyDescent="0.3">
      <c r="A267" s="43">
        <v>39.947525950699998</v>
      </c>
      <c r="B267" s="43">
        <v>-75.164600289999996</v>
      </c>
      <c r="C267" s="18" t="s">
        <v>58</v>
      </c>
      <c r="D267" s="19">
        <v>2008</v>
      </c>
      <c r="E267" s="18" t="s">
        <v>525</v>
      </c>
      <c r="F267" s="18" t="s">
        <v>428</v>
      </c>
      <c r="G267" s="20" t="s">
        <v>1220</v>
      </c>
      <c r="H267" s="19" t="s">
        <v>1198</v>
      </c>
      <c r="I267" s="3" t="s">
        <v>415</v>
      </c>
      <c r="J267" s="6" t="str">
        <f>CONCATENATE(C267,", ",E267,", ",G267)</f>
        <v>Broad Street, Philadelphia, PA</v>
      </c>
      <c r="K267" s="6" t="str">
        <f>CONCATENATE("&lt;b&gt;An APA Great ",H267," ",D267,"&lt;/b&gt;")</f>
        <v>&lt;b&gt;An APA Great Street 2008&lt;/b&gt;</v>
      </c>
      <c r="L267" s="4" t="s">
        <v>535</v>
      </c>
      <c r="M267" s="7" t="s">
        <v>2611</v>
      </c>
      <c r="N267" s="7" t="s">
        <v>2488</v>
      </c>
      <c r="O267" s="26" t="s">
        <v>2329</v>
      </c>
      <c r="P267" s="6" t="str">
        <f>CONCATENATE("&lt;b&gt;Designated area: &lt;/b&gt;&lt;br&gt;",O267)</f>
        <v>&lt;b&gt;Designated area: &lt;/b&gt;&lt;br&gt;The eight blocks of South Broad Street from Philadelphia's city hall to South Street.</v>
      </c>
      <c r="Q267" s="29" t="s">
        <v>1463</v>
      </c>
      <c r="R267" s="6" t="str">
        <f>CONCATENATE("&lt;i&gt;",Q267,"&lt;/i&gt;")</f>
        <v>&lt;i&gt;Photo by Dick Gouldey, City of Philadelphia.&lt;/i&gt;</v>
      </c>
      <c r="S267" s="37" t="s">
        <v>2162</v>
      </c>
      <c r="T267" s="37" t="s">
        <v>2163</v>
      </c>
      <c r="U267" s="32" t="s">
        <v>534</v>
      </c>
    </row>
    <row r="268" spans="1:21" s="8" customFormat="1" ht="20.399999999999999" customHeight="1" x14ac:dyDescent="0.3">
      <c r="A268" s="43">
        <v>40.863695055400001</v>
      </c>
      <c r="B268" s="43">
        <v>-75.739887423599995</v>
      </c>
      <c r="C268" s="18" t="s">
        <v>254</v>
      </c>
      <c r="D268" s="19">
        <v>2013</v>
      </c>
      <c r="E268" s="18" t="s">
        <v>987</v>
      </c>
      <c r="F268" s="18" t="s">
        <v>428</v>
      </c>
      <c r="G268" s="20" t="s">
        <v>1220</v>
      </c>
      <c r="H268" s="19" t="s">
        <v>1198</v>
      </c>
      <c r="I268" s="3" t="s">
        <v>415</v>
      </c>
      <c r="J268" s="6" t="str">
        <f>CONCATENATE(C268,", ",E268,", ",G268)</f>
        <v>Broadway, Jim Thorpe, PA</v>
      </c>
      <c r="K268" s="6" t="str">
        <f>CONCATENATE("&lt;b&gt;An APA Great ",H268," ",D268,"&lt;/b&gt;")</f>
        <v>&lt;b&gt;An APA Great Street 2013&lt;/b&gt;</v>
      </c>
      <c r="L268" s="4" t="s">
        <v>2612</v>
      </c>
      <c r="M268" s="7" t="s">
        <v>2613</v>
      </c>
      <c r="N268" s="7" t="s">
        <v>989</v>
      </c>
      <c r="O268" s="26" t="s">
        <v>988</v>
      </c>
      <c r="P268" s="6" t="str">
        <f>CONCATENATE("&lt;b&gt;Designated area: &lt;/b&gt;&lt;br&gt;",O268)</f>
        <v>&lt;b&gt;Designated area: &lt;/b&gt;&lt;br&gt;Broadway encompasses a two block stretch from the intersection with U.S. Route 209 to Hill Road adjacent to the Mauch Chunk Opera House.</v>
      </c>
      <c r="Q268" s="29" t="s">
        <v>1461</v>
      </c>
      <c r="R268" s="6" t="str">
        <f>CONCATENATE("&lt;i&gt;",Q268,"&lt;/i&gt;")</f>
        <v>&lt;i&gt;Photo courtesy Matthew Shulman.&lt;/i&gt;</v>
      </c>
      <c r="S268" s="39" t="s">
        <v>2164</v>
      </c>
      <c r="T268" s="39" t="s">
        <v>2165</v>
      </c>
      <c r="U268" s="32" t="s">
        <v>302</v>
      </c>
    </row>
    <row r="269" spans="1:21" s="8" customFormat="1" ht="20.399999999999999" customHeight="1" x14ac:dyDescent="0.3">
      <c r="A269" s="43">
        <v>40.439802311500003</v>
      </c>
      <c r="B269" s="43">
        <v>-79.996537238800002</v>
      </c>
      <c r="C269" s="18" t="s">
        <v>1684</v>
      </c>
      <c r="D269" s="19">
        <v>2012</v>
      </c>
      <c r="E269" s="18" t="s">
        <v>427</v>
      </c>
      <c r="F269" s="18" t="s">
        <v>428</v>
      </c>
      <c r="G269" s="20" t="s">
        <v>1220</v>
      </c>
      <c r="H269" s="19" t="s">
        <v>1198</v>
      </c>
      <c r="I269" s="3" t="s">
        <v>415</v>
      </c>
      <c r="J269" s="6" t="str">
        <f>CONCATENATE(C269,", ",E269,", ",G269)</f>
        <v>Grant Street, Pittsburgh, PA</v>
      </c>
      <c r="K269" s="6" t="str">
        <f>CONCATENATE("&lt;b&gt;An APA Great ",H269," ",D269,"&lt;/b&gt;")</f>
        <v>&lt;b&gt;An APA Great Street 2012&lt;/b&gt;</v>
      </c>
      <c r="L269" s="4" t="s">
        <v>896</v>
      </c>
      <c r="M269" s="7" t="s">
        <v>1590</v>
      </c>
      <c r="N269" s="7" t="s">
        <v>1591</v>
      </c>
      <c r="O269" s="26" t="s">
        <v>897</v>
      </c>
      <c r="P269" s="6" t="str">
        <f>CONCATENATE("&lt;b&gt;Designated area: &lt;/b&gt;&lt;br&gt;",O269)</f>
        <v>&lt;b&gt;Designated area: &lt;/b&gt;&lt;br&gt;Eleven blocks between Fort Pitt Boulevard and Liberty Avenue.</v>
      </c>
      <c r="Q269" s="29" t="s">
        <v>1468</v>
      </c>
      <c r="R269" s="6" t="str">
        <f>CONCATENATE("&lt;i&gt;",Q269,"&lt;/i&gt;")</f>
        <v>&lt;i&gt;Flickr photo by pghmtb (CC BY-NC-ND 2.0).&lt;/i&gt;</v>
      </c>
      <c r="S269" s="37" t="s">
        <v>2174</v>
      </c>
      <c r="T269" s="37" t="s">
        <v>2175</v>
      </c>
      <c r="U269" s="3" t="s">
        <v>251</v>
      </c>
    </row>
    <row r="270" spans="1:21" s="8" customFormat="1" ht="20.399999999999999" customHeight="1" x14ac:dyDescent="0.3">
      <c r="A270" s="43">
        <v>41.397771542199997</v>
      </c>
      <c r="B270" s="43">
        <v>-79.831679679299995</v>
      </c>
      <c r="C270" s="18" t="s">
        <v>1291</v>
      </c>
      <c r="D270" s="19">
        <v>2010</v>
      </c>
      <c r="E270" s="18" t="s">
        <v>604</v>
      </c>
      <c r="F270" s="18" t="s">
        <v>428</v>
      </c>
      <c r="G270" s="20" t="s">
        <v>1220</v>
      </c>
      <c r="H270" s="19" t="s">
        <v>1198</v>
      </c>
      <c r="I270" s="3" t="s">
        <v>415</v>
      </c>
      <c r="J270" s="6" t="str">
        <f>CONCATENATE(C270,", ",E270,", ",G270)</f>
        <v>Liberty Street, Franklin, PA</v>
      </c>
      <c r="K270" s="6" t="str">
        <f>CONCATENATE("&lt;b&gt;An APA Great ",H270," ",D270,"&lt;/b&gt;")</f>
        <v>&lt;b&gt;An APA Great Street 2010&lt;/b&gt;</v>
      </c>
      <c r="L270" s="4" t="s">
        <v>2614</v>
      </c>
      <c r="M270" s="7" t="s">
        <v>731</v>
      </c>
      <c r="N270" s="7" t="s">
        <v>1660</v>
      </c>
      <c r="O270" s="26" t="s">
        <v>730</v>
      </c>
      <c r="P270" s="6" t="str">
        <f>CONCATENATE("&lt;b&gt;Designated area: &lt;/b&gt;&lt;br&gt;",O270)</f>
        <v>&lt;b&gt;Designated area: &lt;/b&gt;&lt;br&gt;Four blocks between 14th Street to the west and South Park Street to the east.</v>
      </c>
      <c r="Q270" s="29" t="s">
        <v>1460</v>
      </c>
      <c r="R270" s="6" t="str">
        <f>CONCATENATE("&lt;i&gt;",Q270,"&lt;/i&gt;")</f>
        <v>&lt;i&gt;Photo courtesy of the City of Franklin.&lt;/i&gt;</v>
      </c>
      <c r="S270" s="37" t="s">
        <v>2176</v>
      </c>
      <c r="T270" s="37" t="s">
        <v>2177</v>
      </c>
      <c r="U270" s="3" t="s">
        <v>166</v>
      </c>
    </row>
    <row r="271" spans="1:21" s="8" customFormat="1" ht="20.399999999999999" customHeight="1" x14ac:dyDescent="0.3">
      <c r="A271" s="43">
        <v>32.776016972500003</v>
      </c>
      <c r="B271" s="43">
        <v>-79.936216489399996</v>
      </c>
      <c r="C271" s="18" t="s">
        <v>58</v>
      </c>
      <c r="D271" s="19">
        <v>2012</v>
      </c>
      <c r="E271" s="18" t="s">
        <v>572</v>
      </c>
      <c r="F271" s="18" t="s">
        <v>573</v>
      </c>
      <c r="G271" s="20" t="s">
        <v>1246</v>
      </c>
      <c r="H271" s="19" t="s">
        <v>1198</v>
      </c>
      <c r="I271" s="3" t="s">
        <v>415</v>
      </c>
      <c r="J271" s="6" t="str">
        <f>CONCATENATE(C271,", ",E271,", ",G271)</f>
        <v>Broad Street, Charleston, SC</v>
      </c>
      <c r="K271" s="6" t="str">
        <f>CONCATENATE("&lt;b&gt;An APA Great ",H271," ",D271,"&lt;/b&gt;")</f>
        <v>&lt;b&gt;An APA Great Street 2012&lt;/b&gt;</v>
      </c>
      <c r="L271" s="4" t="s">
        <v>1671</v>
      </c>
      <c r="M271" s="7" t="s">
        <v>1593</v>
      </c>
      <c r="N271" s="7" t="s">
        <v>1592</v>
      </c>
      <c r="O271" s="26" t="s">
        <v>895</v>
      </c>
      <c r="P271" s="6" t="str">
        <f>CONCATENATE("&lt;b&gt;Designated area: &lt;/b&gt;&lt;br&gt;",O271)</f>
        <v>&lt;b&gt;Designated area: &lt;/b&gt;&lt;br&gt;Twelve blocks of Broad Street between Lockwood Boulevard and East Bay Street.</v>
      </c>
      <c r="Q271" s="29" t="s">
        <v>1473</v>
      </c>
      <c r="R271" s="6" t="str">
        <f>CONCATENATE("&lt;i&gt;",Q271,"&lt;/i&gt;")</f>
        <v>&lt;i&gt;Photo courtesy Bill Murton.&lt;/i&gt;</v>
      </c>
      <c r="S271" s="37" t="s">
        <v>2198</v>
      </c>
      <c r="T271" s="37" t="s">
        <v>2199</v>
      </c>
      <c r="U271" s="3" t="s">
        <v>250</v>
      </c>
    </row>
    <row r="272" spans="1:21" s="8" customFormat="1" ht="20.399999999999999" customHeight="1" x14ac:dyDescent="0.3">
      <c r="A272" s="43">
        <v>32.7854213237</v>
      </c>
      <c r="B272" s="43">
        <v>-79.936347877399996</v>
      </c>
      <c r="C272" s="18" t="s">
        <v>1282</v>
      </c>
      <c r="D272" s="19">
        <v>2014</v>
      </c>
      <c r="E272" s="18" t="s">
        <v>572</v>
      </c>
      <c r="F272" s="18" t="s">
        <v>573</v>
      </c>
      <c r="G272" s="20" t="s">
        <v>1246</v>
      </c>
      <c r="H272" s="19" t="s">
        <v>1198</v>
      </c>
      <c r="I272" s="3" t="s">
        <v>415</v>
      </c>
      <c r="J272" s="6" t="str">
        <f>CONCATENATE(C272,", ",E272,", ",G272)</f>
        <v>King Street, Charleston, SC</v>
      </c>
      <c r="K272" s="6" t="str">
        <f>CONCATENATE("&lt;b&gt;An APA Great ",H272," ",D272,"&lt;/b&gt;")</f>
        <v>&lt;b&gt;An APA Great Street 2014&lt;/b&gt;</v>
      </c>
      <c r="L272" s="4" t="s">
        <v>2615</v>
      </c>
      <c r="M272" s="7" t="s">
        <v>2616</v>
      </c>
      <c r="N272" s="7" t="s">
        <v>2617</v>
      </c>
      <c r="O272" s="26" t="s">
        <v>1066</v>
      </c>
      <c r="P272" s="6" t="str">
        <f>CONCATENATE("&lt;b&gt;Designated area: &lt;/b&gt;&lt;br&gt;",O272)</f>
        <v>&lt;b&gt;Designated area: &lt;/b&gt;&lt;br&gt;King Street from Broad Street to Spring Street.</v>
      </c>
      <c r="Q272" s="29" t="s">
        <v>1474</v>
      </c>
      <c r="R272" s="6" t="str">
        <f>CONCATENATE("&lt;i&gt;",Q272,"&lt;/i&gt;")</f>
        <v>&lt;i&gt;Photo by Amy Southerland.&lt;/i&gt;</v>
      </c>
      <c r="S272" s="39" t="s">
        <v>2200</v>
      </c>
      <c r="T272" s="39" t="s">
        <v>2201</v>
      </c>
      <c r="U272" s="3" t="s">
        <v>349</v>
      </c>
    </row>
    <row r="273" spans="1:21" s="8" customFormat="1" ht="20.399999999999999" customHeight="1" x14ac:dyDescent="0.3">
      <c r="A273" s="43">
        <v>34.8504062254</v>
      </c>
      <c r="B273" s="43">
        <v>-82.399334226600004</v>
      </c>
      <c r="C273" s="18" t="s">
        <v>1273</v>
      </c>
      <c r="D273" s="19">
        <v>2009</v>
      </c>
      <c r="E273" s="18" t="s">
        <v>640</v>
      </c>
      <c r="F273" s="18" t="s">
        <v>573</v>
      </c>
      <c r="G273" s="20" t="s">
        <v>1246</v>
      </c>
      <c r="H273" s="19" t="s">
        <v>1198</v>
      </c>
      <c r="I273" s="3" t="s">
        <v>415</v>
      </c>
      <c r="J273" s="6" t="str">
        <f>CONCATENATE(C273,", ",E273,", ",G273)</f>
        <v>Main Street, Greenville, SC</v>
      </c>
      <c r="K273" s="6" t="str">
        <f>CONCATENATE("&lt;b&gt;An APA Great ",H273," ",D273,"&lt;/b&gt;")</f>
        <v>&lt;b&gt;An APA Great Street 2009&lt;/b&gt;</v>
      </c>
      <c r="L273" s="4" t="s">
        <v>641</v>
      </c>
      <c r="M273" s="7" t="s">
        <v>2336</v>
      </c>
      <c r="N273" s="7" t="s">
        <v>2337</v>
      </c>
      <c r="O273" s="26" t="s">
        <v>642</v>
      </c>
      <c r="P273" s="6" t="str">
        <f>CONCATENATE("&lt;b&gt;Designated area: &lt;/b&gt;&lt;br&gt;",O273)</f>
        <v>&lt;b&gt;Designated area: &lt;/b&gt;&lt;br&gt;Fifteen blocks of Main Street are designated Pendleton Markley Street to the south and Academy Street to the north.</v>
      </c>
      <c r="Q273" s="29" t="s">
        <v>1475</v>
      </c>
      <c r="R273" s="6" t="str">
        <f>CONCATENATE("&lt;i&gt;",Q273,"&lt;/i&gt;")</f>
        <v>&lt;i&gt;Photo courtesy of City of Greenville.&lt;/i&gt;</v>
      </c>
      <c r="S273" s="39" t="s">
        <v>2202</v>
      </c>
      <c r="T273" s="39" t="s">
        <v>2203</v>
      </c>
      <c r="U273" s="31" t="s">
        <v>116</v>
      </c>
    </row>
    <row r="274" spans="1:21" s="8" customFormat="1" ht="20.399999999999999" customHeight="1" x14ac:dyDescent="0.3">
      <c r="A274" s="43">
        <v>35.964331022000003</v>
      </c>
      <c r="B274" s="43">
        <v>-83.917780825199998</v>
      </c>
      <c r="C274" s="18" t="s">
        <v>249</v>
      </c>
      <c r="D274" s="19">
        <v>2012</v>
      </c>
      <c r="E274" s="18" t="s">
        <v>892</v>
      </c>
      <c r="F274" s="18" t="s">
        <v>605</v>
      </c>
      <c r="G274" s="20" t="s">
        <v>1250</v>
      </c>
      <c r="H274" s="19" t="s">
        <v>1198</v>
      </c>
      <c r="I274" s="3" t="s">
        <v>415</v>
      </c>
      <c r="J274" s="6" t="str">
        <f>CONCATENATE(C274,", ",E274,", ",G274)</f>
        <v>Gay Street, Knoxville, TN</v>
      </c>
      <c r="K274" s="6" t="str">
        <f>CONCATENATE("&lt;b&gt;An APA Great ",H274," ",D274,"&lt;/b&gt;")</f>
        <v>&lt;b&gt;An APA Great Street 2012&lt;/b&gt;</v>
      </c>
      <c r="L274" s="4" t="s">
        <v>890</v>
      </c>
      <c r="M274" s="7" t="s">
        <v>893</v>
      </c>
      <c r="N274" s="7" t="s">
        <v>894</v>
      </c>
      <c r="O274" s="26" t="s">
        <v>891</v>
      </c>
      <c r="P274" s="6" t="str">
        <f>CONCATENATE("&lt;b&gt;Designated area: &lt;/b&gt;&lt;br&gt;",O274)</f>
        <v>&lt;b&gt;Designated area: &lt;/b&gt;&lt;br&gt;Ten blocks between West Jackson Avenue and the southern end of the Gay Street Bridge.</v>
      </c>
      <c r="Q274" s="29" t="s">
        <v>1479</v>
      </c>
      <c r="R274" s="6" t="str">
        <f>CONCATENATE("&lt;i&gt;",Q274,"&lt;/i&gt;")</f>
        <v>&lt;i&gt;Photo courtesy Knoxville-Knox County Metropolitan Planning Commission.&lt;/i&gt;</v>
      </c>
      <c r="S274" s="37" t="s">
        <v>2214</v>
      </c>
      <c r="T274" s="37" t="s">
        <v>2215</v>
      </c>
      <c r="U274" s="32" t="s">
        <v>248</v>
      </c>
    </row>
    <row r="275" spans="1:21" s="8" customFormat="1" ht="20.399999999999999" customHeight="1" x14ac:dyDescent="0.3">
      <c r="A275" s="43">
        <v>36.594957000000001</v>
      </c>
      <c r="B275" s="43">
        <v>-82.183863000000002</v>
      </c>
      <c r="C275" s="18" t="s">
        <v>360</v>
      </c>
      <c r="D275" s="19">
        <v>2018</v>
      </c>
      <c r="E275" s="18" t="s">
        <v>2799</v>
      </c>
      <c r="F275" s="18" t="s">
        <v>2800</v>
      </c>
      <c r="G275" s="20" t="s">
        <v>2801</v>
      </c>
      <c r="H275" s="19" t="s">
        <v>1198</v>
      </c>
      <c r="I275" s="3" t="s">
        <v>415</v>
      </c>
      <c r="J275" s="6" t="str">
        <f>CONCATENATE(C275,", ",E275,", ",G275)</f>
        <v>State Street, Bristol, TN &amp; VA</v>
      </c>
      <c r="K275" s="6" t="str">
        <f>CONCATENATE("&lt;b&gt;An APA Great ",H275," ",D275,"&lt;/b&gt;")</f>
        <v>&lt;b&gt;An APA Great Street 2018&lt;/b&gt;</v>
      </c>
      <c r="L275" s="4" t="s">
        <v>2802</v>
      </c>
      <c r="M275" s="14" t="s">
        <v>2803</v>
      </c>
      <c r="N275" s="14" t="s">
        <v>2864</v>
      </c>
      <c r="O275" s="22" t="s">
        <v>2804</v>
      </c>
      <c r="P275" s="6" t="str">
        <f>CONCATENATE("&lt;b&gt;Designated area: &lt;/b&gt;&lt;br&gt;",O275)</f>
        <v>&lt;b&gt;Designated area: &lt;/b&gt;&lt;br&gt;From Martin Luther King Jr. Boulevard to Commonwealth Avenue and Volunteer Parkway.</v>
      </c>
      <c r="Q275" s="29" t="s">
        <v>2805</v>
      </c>
      <c r="R275" s="6" t="str">
        <f>CONCATENATE("&lt;i&gt;",Q275,"&lt;/i&gt;")</f>
        <v>&lt;i&gt;Photo courtesy of the Bristol VA/TN Chamber of Commerce. &lt;/i&gt;</v>
      </c>
      <c r="S275" s="38" t="s">
        <v>2833</v>
      </c>
      <c r="T275" s="38" t="s">
        <v>2832</v>
      </c>
      <c r="U275" s="3" t="s">
        <v>2879</v>
      </c>
    </row>
    <row r="276" spans="1:21" s="8" customFormat="1" ht="20.399999999999999" customHeight="1" x14ac:dyDescent="0.3">
      <c r="A276" s="43">
        <v>31.7537152415</v>
      </c>
      <c r="B276" s="43">
        <v>-106.487754028</v>
      </c>
      <c r="C276" s="18" t="s">
        <v>1532</v>
      </c>
      <c r="D276" s="19">
        <v>2008</v>
      </c>
      <c r="E276" s="18" t="s">
        <v>547</v>
      </c>
      <c r="F276" s="18" t="s">
        <v>457</v>
      </c>
      <c r="G276" s="20" t="s">
        <v>1225</v>
      </c>
      <c r="H276" s="19" t="s">
        <v>1198</v>
      </c>
      <c r="I276" s="3" t="s">
        <v>415</v>
      </c>
      <c r="J276" s="6" t="str">
        <f>CONCATENATE(C276,", ",E276,", ",G276)</f>
        <v>South El Paso Street, El Paso, TX</v>
      </c>
      <c r="K276" s="6" t="str">
        <f>CONCATENATE("&lt;b&gt;An APA Great ",H276," ",D276,"&lt;/b&gt;")</f>
        <v>&lt;b&gt;An APA Great Street 2008&lt;/b&gt;</v>
      </c>
      <c r="L276" s="4" t="s">
        <v>548</v>
      </c>
      <c r="M276" s="7" t="s">
        <v>549</v>
      </c>
      <c r="N276" s="7" t="s">
        <v>2657</v>
      </c>
      <c r="O276" s="26"/>
      <c r="P276" s="6"/>
      <c r="Q276" s="29" t="s">
        <v>1482</v>
      </c>
      <c r="R276" s="6" t="str">
        <f>CONCATENATE("&lt;i&gt;",Q276,"&lt;/i&gt;")</f>
        <v>&lt;i&gt;Photo courtesy of Mariano Soto.&lt;/i&gt;</v>
      </c>
      <c r="S276" s="37" t="s">
        <v>2232</v>
      </c>
      <c r="T276" s="37" t="s">
        <v>2233</v>
      </c>
      <c r="U276" s="3" t="s">
        <v>66</v>
      </c>
    </row>
    <row r="277" spans="1:21" ht="20.399999999999999" customHeight="1" x14ac:dyDescent="0.3">
      <c r="A277" s="43">
        <v>29.3072848059</v>
      </c>
      <c r="B277" s="43">
        <v>-94.793803634699998</v>
      </c>
      <c r="C277" s="18" t="s">
        <v>1278</v>
      </c>
      <c r="D277" s="19">
        <v>2013</v>
      </c>
      <c r="E277" s="18" t="s">
        <v>982</v>
      </c>
      <c r="F277" s="18" t="s">
        <v>457</v>
      </c>
      <c r="G277" s="20" t="s">
        <v>1225</v>
      </c>
      <c r="H277" s="19" t="s">
        <v>1198</v>
      </c>
      <c r="I277" s="3" t="s">
        <v>415</v>
      </c>
      <c r="J277" s="6" t="str">
        <f>CONCATENATE(C277,", ",E277,", ",G277)</f>
        <v>The Strand (Avenue B), Galveston, TX</v>
      </c>
      <c r="K277" s="6" t="str">
        <f>CONCATENATE("&lt;b&gt;An APA Great ",H277," ",D277,"&lt;/b&gt;")</f>
        <v>&lt;b&gt;An APA Great Street 2013&lt;/b&gt;</v>
      </c>
      <c r="L277" s="4" t="s">
        <v>981</v>
      </c>
      <c r="M277" s="7" t="s">
        <v>984</v>
      </c>
      <c r="N277" s="7" t="s">
        <v>2725</v>
      </c>
      <c r="O277" s="26" t="s">
        <v>983</v>
      </c>
      <c r="P277" s="6" t="str">
        <f>CONCATENATE("&lt;b&gt;Designated area: &lt;/b&gt;&lt;br&gt;",O277)</f>
        <v>&lt;b&gt;Designated area: &lt;/b&gt;&lt;br&gt;Five blocks between 20th Street and 25th Street (also called Rosenberg Street), including Shearn Moody Plaza (west side of 25th Street).</v>
      </c>
      <c r="Q277" s="29" t="s">
        <v>1483</v>
      </c>
      <c r="R277" s="6" t="str">
        <f>CONCATENATE("&lt;i&gt;",Q277,"&lt;/i&gt;")</f>
        <v>&lt;i&gt;Photo courtesy Robert Mhovil.&lt;/i&gt;</v>
      </c>
      <c r="S277" s="37" t="s">
        <v>2234</v>
      </c>
      <c r="T277" s="37" t="s">
        <v>2235</v>
      </c>
      <c r="U277" s="32" t="s">
        <v>299</v>
      </c>
    </row>
    <row r="278" spans="1:21" ht="20.399999999999999" customHeight="1" x14ac:dyDescent="0.3">
      <c r="A278" s="43">
        <v>32.730632</v>
      </c>
      <c r="B278" s="43">
        <v>-97.336299999999994</v>
      </c>
      <c r="C278" s="18" t="s">
        <v>2806</v>
      </c>
      <c r="D278" s="19">
        <v>2018</v>
      </c>
      <c r="E278" s="18" t="s">
        <v>2807</v>
      </c>
      <c r="F278" s="18" t="s">
        <v>457</v>
      </c>
      <c r="G278" s="20" t="s">
        <v>1225</v>
      </c>
      <c r="H278" s="19" t="s">
        <v>1198</v>
      </c>
      <c r="I278" s="3" t="s">
        <v>415</v>
      </c>
      <c r="J278" s="6" t="str">
        <f>CONCATENATE(C278,", ",E278,", ",G278)</f>
        <v>West Magnolia Avenue, Forth Worth, TX</v>
      </c>
      <c r="K278" s="6" t="str">
        <f>CONCATENATE("&lt;b&gt;An APA Great ",H278," ",D278,"&lt;/b&gt;")</f>
        <v>&lt;b&gt;An APA Great Street 2018&lt;/b&gt;</v>
      </c>
      <c r="L278" s="4" t="s">
        <v>2808</v>
      </c>
      <c r="M278" s="14" t="s">
        <v>2809</v>
      </c>
      <c r="N278" s="14" t="s">
        <v>2810</v>
      </c>
      <c r="O278" s="22" t="s">
        <v>2842</v>
      </c>
      <c r="P278" s="6" t="str">
        <f>CONCATENATE("&lt;b&gt;Designated area: &lt;/b&gt;&lt;br&gt;",O278)</f>
        <v>&lt;b&gt;Designated area: &lt;/b&gt;&lt;br&gt;Magnolia Avenue from 8th Avenue to Hemphill Street, a three quarter mile stretch.</v>
      </c>
      <c r="Q278" s="29" t="s">
        <v>2811</v>
      </c>
      <c r="R278" s="6" t="str">
        <f>CONCATENATE("&lt;i&gt;",Q278,"&lt;/i&gt;")</f>
        <v>&lt;i&gt;Photo courtesy of Near Southside, Inc. &lt;/i&gt;</v>
      </c>
      <c r="S278" s="38" t="s">
        <v>2835</v>
      </c>
      <c r="T278" s="38" t="s">
        <v>2834</v>
      </c>
      <c r="U278" s="3" t="s">
        <v>2880</v>
      </c>
    </row>
    <row r="279" spans="1:21" ht="20.399999999999999" customHeight="1" x14ac:dyDescent="0.3">
      <c r="A279" s="43">
        <v>41.220728243300002</v>
      </c>
      <c r="B279" s="43">
        <v>-111.974805679</v>
      </c>
      <c r="C279" s="18" t="s">
        <v>1281</v>
      </c>
      <c r="D279" s="19">
        <v>2014</v>
      </c>
      <c r="E279" s="18" t="s">
        <v>1063</v>
      </c>
      <c r="F279" s="18" t="s">
        <v>495</v>
      </c>
      <c r="G279" s="20" t="s">
        <v>1234</v>
      </c>
      <c r="H279" s="19" t="s">
        <v>1198</v>
      </c>
      <c r="I279" s="3" t="s">
        <v>415</v>
      </c>
      <c r="J279" s="6" t="str">
        <f>CONCATENATE(C279,", ",E279,", ",G279)</f>
        <v>25th Street, Ogden, UT</v>
      </c>
      <c r="K279" s="6" t="str">
        <f>CONCATENATE("&lt;b&gt;An APA Great ",H279," ",D279,"&lt;/b&gt;")</f>
        <v>&lt;b&gt;An APA Great Street 2014&lt;/b&gt;</v>
      </c>
      <c r="L279" s="4" t="s">
        <v>2618</v>
      </c>
      <c r="M279" s="7" t="s">
        <v>2619</v>
      </c>
      <c r="N279" s="7" t="s">
        <v>1065</v>
      </c>
      <c r="O279" s="26" t="s">
        <v>1064</v>
      </c>
      <c r="P279" s="6" t="str">
        <f>CONCATENATE("&lt;b&gt;Designated area: &lt;/b&gt;&lt;br&gt;",O279)</f>
        <v>&lt;b&gt;Designated area: &lt;/b&gt;&lt;br&gt;A three-block stretch running east from Wall Avenue to Washington Boulevard.</v>
      </c>
      <c r="Q279" s="29" t="s">
        <v>1489</v>
      </c>
      <c r="R279" s="6" t="str">
        <f>CONCATENATE("&lt;i&gt;",Q279,"&lt;/i&gt;")</f>
        <v>&lt;i&gt;Photo courtesy Out of Bounds Creative.&lt;/i&gt;</v>
      </c>
      <c r="S279" s="39" t="s">
        <v>2236</v>
      </c>
      <c r="T279" s="39" t="s">
        <v>2237</v>
      </c>
      <c r="U279" s="3" t="s">
        <v>348</v>
      </c>
    </row>
    <row r="280" spans="1:21" ht="20.399999999999999" customHeight="1" x14ac:dyDescent="0.3">
      <c r="A280" s="43">
        <v>40.769364750100003</v>
      </c>
      <c r="B280" s="43">
        <v>-111.866209715</v>
      </c>
      <c r="C280" s="18" t="s">
        <v>1308</v>
      </c>
      <c r="D280" s="19">
        <v>2007</v>
      </c>
      <c r="E280" s="18" t="s">
        <v>494</v>
      </c>
      <c r="F280" s="18" t="s">
        <v>495</v>
      </c>
      <c r="G280" s="20" t="s">
        <v>1234</v>
      </c>
      <c r="H280" s="19" t="s">
        <v>1198</v>
      </c>
      <c r="I280" s="3" t="s">
        <v>415</v>
      </c>
      <c r="J280" s="6" t="str">
        <f>CONCATENATE(C280,", ",E280,", ",G280)</f>
        <v>South Temple Street, Salt Lake City, UT</v>
      </c>
      <c r="K280" s="6" t="str">
        <f>CONCATENATE("&lt;b&gt;An APA Great ",H280," ",D280,"&lt;/b&gt;")</f>
        <v>&lt;b&gt;An APA Great Street 2007&lt;/b&gt;</v>
      </c>
      <c r="L280" s="4" t="s">
        <v>496</v>
      </c>
      <c r="M280" s="7" t="s">
        <v>497</v>
      </c>
      <c r="N280" s="7" t="s">
        <v>2347</v>
      </c>
      <c r="O280" s="26"/>
      <c r="Q280" s="29" t="s">
        <v>1550</v>
      </c>
      <c r="R280" s="6" t="str">
        <f>CONCATENATE("&lt;i&gt;",Q280,"&lt;/i&gt;")</f>
        <v>&lt;i&gt;Photo courtesy of m-oo.&lt;/i&gt;</v>
      </c>
      <c r="S280" s="37" t="s">
        <v>2240</v>
      </c>
      <c r="T280" s="37" t="s">
        <v>2241</v>
      </c>
      <c r="U280" s="3" t="s">
        <v>38</v>
      </c>
    </row>
    <row r="281" spans="1:21" ht="20.399999999999999" customHeight="1" x14ac:dyDescent="0.3">
      <c r="A281" s="43">
        <v>38.887284999999999</v>
      </c>
      <c r="B281" s="43">
        <v>-77.094853999999998</v>
      </c>
      <c r="C281" s="18" t="s">
        <v>59</v>
      </c>
      <c r="D281" s="19">
        <v>2008</v>
      </c>
      <c r="E281" s="18" t="s">
        <v>537</v>
      </c>
      <c r="F281" s="18" t="s">
        <v>482</v>
      </c>
      <c r="G281" s="20" t="s">
        <v>1231</v>
      </c>
      <c r="H281" s="19" t="s">
        <v>1198</v>
      </c>
      <c r="I281" s="3" t="s">
        <v>415</v>
      </c>
      <c r="J281" s="6" t="str">
        <f>CONCATENATE(C281,", ",E281,", ",G281)</f>
        <v>Clarendon and Wilson Boulevards, Arlington, VA</v>
      </c>
      <c r="K281" s="6" t="str">
        <f>CONCATENATE("&lt;b&gt;An APA Great ",H281," ",D281,"&lt;/b&gt;")</f>
        <v>&lt;b&gt;An APA Great Street 2008&lt;/b&gt;</v>
      </c>
      <c r="L281" s="4" t="s">
        <v>536</v>
      </c>
      <c r="M281" s="7" t="s">
        <v>1675</v>
      </c>
      <c r="N281" s="7" t="s">
        <v>1676</v>
      </c>
      <c r="O281" s="26"/>
      <c r="Q281" s="29" t="s">
        <v>1494</v>
      </c>
      <c r="R281" s="6" t="str">
        <f>CONCATENATE("&lt;i&gt;",Q281,"&lt;/i&gt;")</f>
        <v>&lt;i&gt;Photo Courtesy of Arlington Economic Development.&lt;/i&gt;</v>
      </c>
      <c r="S281" s="37" t="s">
        <v>2242</v>
      </c>
      <c r="T281" s="37" t="s">
        <v>2243</v>
      </c>
      <c r="U281" s="3" t="s">
        <v>60</v>
      </c>
    </row>
    <row r="282" spans="1:21" ht="20.399999999999999" customHeight="1" x14ac:dyDescent="0.3">
      <c r="A282" s="43">
        <v>38.473399835099997</v>
      </c>
      <c r="B282" s="43">
        <v>-77.996344105999995</v>
      </c>
      <c r="C282" s="18" t="s">
        <v>208</v>
      </c>
      <c r="D282" s="19">
        <v>2011</v>
      </c>
      <c r="E282" s="18" t="s">
        <v>795</v>
      </c>
      <c r="F282" s="18" t="s">
        <v>482</v>
      </c>
      <c r="G282" s="20" t="s">
        <v>1231</v>
      </c>
      <c r="H282" s="19" t="s">
        <v>1198</v>
      </c>
      <c r="I282" s="3" t="s">
        <v>415</v>
      </c>
      <c r="J282" s="6" t="str">
        <f>CONCATENATE(C282,", ",E282,", ",G282)</f>
        <v>Davis Street, Culpeper, VA</v>
      </c>
      <c r="K282" s="6" t="str">
        <f>CONCATENATE("&lt;b&gt;An APA Great ",H282," ",D282,"&lt;/b&gt;")</f>
        <v>&lt;b&gt;An APA Great Street 2011&lt;/b&gt;</v>
      </c>
      <c r="L282" s="4" t="s">
        <v>796</v>
      </c>
      <c r="M282" s="7" t="s">
        <v>799</v>
      </c>
      <c r="N282" s="7" t="s">
        <v>798</v>
      </c>
      <c r="O282" s="26" t="s">
        <v>797</v>
      </c>
      <c r="P282" s="6" t="str">
        <f>CONCATENATE("&lt;b&gt;Designated area: &lt;/b&gt;&lt;br&gt;",O282)</f>
        <v>&lt;b&gt;Designated area: &lt;/b&gt;&lt;br&gt;Three blocks between Commerce and West Streets.</v>
      </c>
      <c r="Q282" s="29" t="s">
        <v>1496</v>
      </c>
      <c r="R282" s="6" t="str">
        <f>CONCATENATE("&lt;i&gt;",Q282,"&lt;/i&gt;")</f>
        <v>&lt;i&gt;Photo courtesy of Culpeper Renaissance, Inc.&lt;/i&gt;</v>
      </c>
      <c r="S282" s="37" t="s">
        <v>2244</v>
      </c>
      <c r="T282" s="37" t="s">
        <v>2245</v>
      </c>
      <c r="U282" s="3" t="s">
        <v>207</v>
      </c>
    </row>
    <row r="283" spans="1:21" ht="20.399999999999999" customHeight="1" x14ac:dyDescent="0.3">
      <c r="A283" s="43">
        <v>37.271238255</v>
      </c>
      <c r="B283" s="43">
        <v>-76.700525335500004</v>
      </c>
      <c r="C283" s="18" t="s">
        <v>1301</v>
      </c>
      <c r="D283" s="19">
        <v>2009</v>
      </c>
      <c r="E283" s="18" t="s">
        <v>656</v>
      </c>
      <c r="F283" s="18" t="s">
        <v>482</v>
      </c>
      <c r="G283" s="20" t="s">
        <v>1231</v>
      </c>
      <c r="H283" s="19" t="s">
        <v>1198</v>
      </c>
      <c r="I283" s="3" t="s">
        <v>415</v>
      </c>
      <c r="J283" s="6" t="str">
        <f>CONCATENATE(C283,", ",E283,", ",G283)</f>
        <v>Duke of Gloucester Street, Williamsburg, VA</v>
      </c>
      <c r="K283" s="6" t="str">
        <f>CONCATENATE("&lt;b&gt;An APA Great ",H283," ",D283,"&lt;/b&gt;")</f>
        <v>&lt;b&gt;An APA Great Street 2009&lt;/b&gt;</v>
      </c>
      <c r="L283" s="4" t="s">
        <v>657</v>
      </c>
      <c r="M283" s="7" t="s">
        <v>2726</v>
      </c>
      <c r="N283" s="7" t="s">
        <v>2727</v>
      </c>
      <c r="O283" s="26" t="s">
        <v>658</v>
      </c>
      <c r="P283" s="6" t="str">
        <f>CONCATENATE("&lt;b&gt;Designated area: &lt;/b&gt;&lt;br&gt;",O283)</f>
        <v>&lt;b&gt;Designated area: &lt;/b&gt;&lt;br&gt;The entire eight blocks of Duke of Gloucester are designated between Blair Street to the east and Boundary Street to the west.</v>
      </c>
      <c r="Q283" s="29" t="s">
        <v>1504</v>
      </c>
      <c r="R283" s="6" t="str">
        <f>CONCATENATE("&lt;i&gt;",Q283,"&lt;/i&gt;")</f>
        <v>&lt;i&gt;Photo courtesy of The Colonial Williamsburg Foundation.&lt;/i&gt;</v>
      </c>
      <c r="S283" s="37" t="s">
        <v>2246</v>
      </c>
      <c r="T283" s="37" t="s">
        <v>2247</v>
      </c>
      <c r="U283" s="3" t="s">
        <v>117</v>
      </c>
    </row>
    <row r="284" spans="1:21" ht="20.399999999999999" customHeight="1" x14ac:dyDescent="0.3">
      <c r="A284" s="43">
        <v>38.805535226799996</v>
      </c>
      <c r="B284" s="43">
        <v>-77.050213938499994</v>
      </c>
      <c r="C284" s="18" t="s">
        <v>1282</v>
      </c>
      <c r="D284" s="19">
        <v>2011</v>
      </c>
      <c r="E284" s="18" t="s">
        <v>792</v>
      </c>
      <c r="F284" s="18" t="s">
        <v>482</v>
      </c>
      <c r="G284" s="20" t="s">
        <v>1231</v>
      </c>
      <c r="H284" s="19" t="s">
        <v>1198</v>
      </c>
      <c r="I284" s="3" t="s">
        <v>415</v>
      </c>
      <c r="J284" s="6" t="str">
        <f>CONCATENATE(C284,", ",E284,", ",G284)</f>
        <v>King Street, Alexandria, VA</v>
      </c>
      <c r="K284" s="6" t="str">
        <f>CONCATENATE("&lt;b&gt;An APA Great ",H284," ",D284,"&lt;/b&gt;")</f>
        <v>&lt;b&gt;An APA Great Street 2011&lt;/b&gt;</v>
      </c>
      <c r="L284" s="4" t="s">
        <v>791</v>
      </c>
      <c r="M284" s="7" t="s">
        <v>794</v>
      </c>
      <c r="N284" s="7" t="s">
        <v>2489</v>
      </c>
      <c r="O284" s="26" t="s">
        <v>793</v>
      </c>
      <c r="P284" s="6" t="str">
        <f>CONCATENATE("&lt;b&gt;Designated area: &lt;/b&gt;&lt;br&gt;",O284)</f>
        <v>&lt;b&gt;Designated area: &lt;/b&gt;&lt;br&gt;Twenty blocks between the Potomac River to the east and the King Street Metrorail Station to the west.</v>
      </c>
      <c r="Q284" s="29" t="s">
        <v>1493</v>
      </c>
      <c r="R284" s="6" t="str">
        <f>CONCATENATE("&lt;i&gt;",Q284,"&lt;/i&gt;")</f>
        <v>&lt;i&gt;Photo courtesy of Alexandria Convention and Visitors Association.&lt;/i&gt;</v>
      </c>
      <c r="S284" s="37" t="s">
        <v>2250</v>
      </c>
      <c r="T284" s="37" t="s">
        <v>2251</v>
      </c>
      <c r="U284" s="3" t="s">
        <v>206</v>
      </c>
    </row>
    <row r="285" spans="1:21" ht="20.399999999999999" customHeight="1" x14ac:dyDescent="0.3">
      <c r="A285" s="43">
        <v>37.5593691224</v>
      </c>
      <c r="B285" s="43">
        <v>-77.469280349300007</v>
      </c>
      <c r="C285" s="18" t="s">
        <v>30</v>
      </c>
      <c r="D285" s="19">
        <v>2007</v>
      </c>
      <c r="E285" s="18" t="s">
        <v>481</v>
      </c>
      <c r="F285" s="18" t="s">
        <v>482</v>
      </c>
      <c r="G285" s="20" t="s">
        <v>1231</v>
      </c>
      <c r="H285" s="19" t="s">
        <v>1198</v>
      </c>
      <c r="I285" s="3" t="s">
        <v>415</v>
      </c>
      <c r="J285" s="6" t="str">
        <f>CONCATENATE(C285,", ",E285,", ",G285)</f>
        <v>Monument Road, Richmond, VA</v>
      </c>
      <c r="K285" s="6" t="str">
        <f>CONCATENATE("&lt;b&gt;An APA Great ",H285," ",D285,"&lt;/b&gt;")</f>
        <v>&lt;b&gt;An APA Great Street 2007&lt;/b&gt;</v>
      </c>
      <c r="L285" s="4" t="s">
        <v>2490</v>
      </c>
      <c r="M285" s="7" t="s">
        <v>483</v>
      </c>
      <c r="N285" s="7" t="s">
        <v>484</v>
      </c>
      <c r="O285" s="26"/>
      <c r="Q285" s="29" t="s">
        <v>1551</v>
      </c>
      <c r="R285" s="6" t="str">
        <f>CONCATENATE("&lt;i&gt;",Q285,"&lt;/i&gt;")</f>
        <v>&lt;i&gt;Photo courtesy of Monica Groh.&lt;/i&gt;</v>
      </c>
      <c r="S285" s="37" t="s">
        <v>2254</v>
      </c>
      <c r="T285" s="37" t="s">
        <v>2255</v>
      </c>
      <c r="U285" s="3" t="s">
        <v>31</v>
      </c>
    </row>
    <row r="286" spans="1:21" ht="20.399999999999999" customHeight="1" x14ac:dyDescent="0.3">
      <c r="A286" s="43">
        <v>38.9687969545</v>
      </c>
      <c r="B286" s="43">
        <v>-77.736148817200004</v>
      </c>
      <c r="C286" s="18" t="s">
        <v>1293</v>
      </c>
      <c r="D286" s="19">
        <v>2010</v>
      </c>
      <c r="E286" s="18" t="s">
        <v>717</v>
      </c>
      <c r="F286" s="18" t="s">
        <v>482</v>
      </c>
      <c r="G286" s="20" t="s">
        <v>1231</v>
      </c>
      <c r="H286" s="19" t="s">
        <v>1198</v>
      </c>
      <c r="I286" s="3" t="s">
        <v>415</v>
      </c>
      <c r="J286" s="6" t="str">
        <f>CONCATENATE(C286,", ",E286,", ",G286)</f>
        <v>Washington Street, Middleburg, VA</v>
      </c>
      <c r="K286" s="6" t="str">
        <f>CONCATENATE("&lt;b&gt;An APA Great ",H286," ",D286,"&lt;/b&gt;")</f>
        <v>&lt;b&gt;An APA Great Street 2010&lt;/b&gt;</v>
      </c>
      <c r="L286" s="4" t="s">
        <v>716</v>
      </c>
      <c r="M286" s="7" t="s">
        <v>1677</v>
      </c>
      <c r="N286" s="7" t="s">
        <v>2352</v>
      </c>
      <c r="O286" s="26" t="s">
        <v>718</v>
      </c>
      <c r="P286" s="6" t="str">
        <f>CONCATENATE("&lt;b&gt;Designated area: &lt;/b&gt;&lt;br&gt;",O286)</f>
        <v>&lt;b&gt;Designated area: &lt;/b&gt;&lt;br&gt;Six blocks between Jay Street to the east and Reed Street to the west.</v>
      </c>
      <c r="Q286" s="29" t="s">
        <v>1497</v>
      </c>
      <c r="R286" s="6" t="str">
        <f>CONCATENATE("&lt;i&gt;",Q286,"&lt;/i&gt;")</f>
        <v>&lt;i&gt;Photo courtesy of Cindy Pearson.&lt;/i&gt;</v>
      </c>
      <c r="S286" s="37" t="s">
        <v>2262</v>
      </c>
      <c r="T286" s="37" t="s">
        <v>2263</v>
      </c>
      <c r="U286" s="3" t="s">
        <v>155</v>
      </c>
    </row>
    <row r="287" spans="1:21" ht="20.399999999999999" customHeight="1" x14ac:dyDescent="0.3">
      <c r="A287" s="43">
        <v>38.149412182799999</v>
      </c>
      <c r="B287" s="43">
        <v>-79.073954701600002</v>
      </c>
      <c r="C287" s="18" t="s">
        <v>1277</v>
      </c>
      <c r="D287" s="19">
        <v>2013</v>
      </c>
      <c r="E287" s="18" t="s">
        <v>979</v>
      </c>
      <c r="F287" s="18" t="s">
        <v>482</v>
      </c>
      <c r="G287" s="20" t="s">
        <v>1231</v>
      </c>
      <c r="H287" s="19" t="s">
        <v>1198</v>
      </c>
      <c r="I287" s="3" t="s">
        <v>415</v>
      </c>
      <c r="J287" s="6" t="str">
        <f>CONCATENATE(C287,", ",E287,", ",G287)</f>
        <v>West Beverley Street, Staunton, VA</v>
      </c>
      <c r="K287" s="6" t="str">
        <f>CONCATENATE("&lt;b&gt;An APA Great ",H287," ",D287,"&lt;/b&gt;")</f>
        <v>&lt;b&gt;An APA Great Street 2013&lt;/b&gt;</v>
      </c>
      <c r="L287" s="4" t="s">
        <v>978</v>
      </c>
      <c r="M287" s="7" t="s">
        <v>2353</v>
      </c>
      <c r="N287" s="7" t="s">
        <v>2354</v>
      </c>
      <c r="O287" s="26" t="s">
        <v>980</v>
      </c>
      <c r="P287" s="6" t="str">
        <f>CONCATENATE("&lt;b&gt;Designated area: &lt;/b&gt;&lt;br&gt;",O287)</f>
        <v>&lt;b&gt;Designated area: &lt;/b&gt;&lt;br&gt;Nine blocks between Coalter and Jefferson Streets.</v>
      </c>
      <c r="Q287" s="29" t="s">
        <v>1502</v>
      </c>
      <c r="R287" s="6" t="str">
        <f>CONCATENATE("&lt;i&gt;",Q287,"&lt;/i&gt;")</f>
        <v>&lt;i&gt;Photo courtesy Staunton Downtown Development Association.&lt;/i&gt;</v>
      </c>
      <c r="S287" s="37" t="s">
        <v>2264</v>
      </c>
      <c r="T287" s="37" t="s">
        <v>2265</v>
      </c>
      <c r="U287" s="32" t="s">
        <v>298</v>
      </c>
    </row>
    <row r="288" spans="1:21" ht="20.399999999999999" customHeight="1" x14ac:dyDescent="0.3">
      <c r="A288" s="43">
        <v>43.624779082099998</v>
      </c>
      <c r="B288" s="43">
        <v>-72.518843002799997</v>
      </c>
      <c r="C288" s="18" t="s">
        <v>205</v>
      </c>
      <c r="D288" s="19">
        <v>2011</v>
      </c>
      <c r="E288" s="18" t="s">
        <v>789</v>
      </c>
      <c r="F288" s="18" t="s">
        <v>562</v>
      </c>
      <c r="G288" s="20" t="s">
        <v>1245</v>
      </c>
      <c r="H288" s="19" t="s">
        <v>1198</v>
      </c>
      <c r="I288" s="3" t="s">
        <v>415</v>
      </c>
      <c r="J288" s="6" t="str">
        <f>CONCATENATE(C288,", ",E288,", ",G288)</f>
        <v>Downtown Woodstock Streetscape, Woodstock, VT</v>
      </c>
      <c r="K288" s="6" t="str">
        <f>CONCATENATE("&lt;b&gt;An APA Great ",H288," ",D288,"&lt;/b&gt;")</f>
        <v>&lt;b&gt;An APA Great Street 2011&lt;/b&gt;</v>
      </c>
      <c r="L288" s="4" t="s">
        <v>1674</v>
      </c>
      <c r="M288" s="7" t="s">
        <v>2728</v>
      </c>
      <c r="N288" s="7" t="s">
        <v>2729</v>
      </c>
      <c r="O288" s="26" t="s">
        <v>790</v>
      </c>
      <c r="P288" s="6" t="str">
        <f>CONCATENATE("&lt;b&gt;Designated area: &lt;/b&gt;&lt;br&gt;",O288)</f>
        <v>&lt;b&gt;Designated area: &lt;/b&gt;&lt;br&gt;North and South Park Streets, one block of Elm Street between Pleasant and Central streets; and two blocks of Central Street between Pleasant, North Park, and South Park streets.</v>
      </c>
      <c r="Q288" s="29" t="s">
        <v>1492</v>
      </c>
      <c r="R288" s="6" t="str">
        <f>CONCATENATE("&lt;i&gt;",Q288,"&lt;/i&gt;")</f>
        <v>&lt;i&gt;Photo Woodstock Area Chamber of Commerce.&lt;/i&gt;</v>
      </c>
      <c r="S288" s="38" t="s">
        <v>2270</v>
      </c>
      <c r="T288" s="37" t="s">
        <v>2271</v>
      </c>
      <c r="U288" s="32" t="s">
        <v>204</v>
      </c>
    </row>
    <row r="289" spans="1:21" ht="20.399999999999999" customHeight="1" x14ac:dyDescent="0.3">
      <c r="A289" s="44">
        <v>47.676048999999999</v>
      </c>
      <c r="B289" s="44">
        <v>-122.206239</v>
      </c>
      <c r="C289" s="22" t="s">
        <v>2458</v>
      </c>
      <c r="D289" s="22">
        <v>2017</v>
      </c>
      <c r="E289" s="22" t="s">
        <v>2459</v>
      </c>
      <c r="F289" s="22" t="s">
        <v>440</v>
      </c>
      <c r="G289" s="22" t="s">
        <v>1226</v>
      </c>
      <c r="H289" s="22" t="s">
        <v>1198</v>
      </c>
      <c r="I289" s="14" t="s">
        <v>415</v>
      </c>
      <c r="J289" s="6" t="str">
        <f>CONCATENATE(C289,", ",E289,", ",G289)</f>
        <v>Park Lane, Kirkland, WA</v>
      </c>
      <c r="K289" s="6" t="str">
        <f>CONCATENATE("&lt;b&gt;An APA Great ",H289," ",D289,"&lt;/b&gt;")</f>
        <v>&lt;b&gt;An APA Great Street 2017&lt;/b&gt;</v>
      </c>
      <c r="L289" s="14" t="s">
        <v>2460</v>
      </c>
      <c r="M289" s="14" t="s">
        <v>2461</v>
      </c>
      <c r="N289" s="14" t="s">
        <v>2462</v>
      </c>
      <c r="O289" s="22" t="s">
        <v>2463</v>
      </c>
      <c r="P289" s="6" t="str">
        <f>CONCATENATE("&lt;b&gt;Designated area: &lt;/b&gt;&lt;br&gt;",O289)</f>
        <v>&lt;b&gt;Designated area: &lt;/b&gt;&lt;br&gt;Park Lane is one-sixth of a mile that connects 3rd St. (Kirkland Transit Center) to Lake Street South.</v>
      </c>
      <c r="Q289" s="22" t="s">
        <v>2464</v>
      </c>
      <c r="R289" s="6" t="str">
        <f>CONCATENATE("&lt;i&gt;",Q289,"&lt;/i&gt;")</f>
        <v>&lt;i&gt;Photo courtesy of CDC staff&lt;/i&gt;</v>
      </c>
      <c r="S289" s="38" t="s">
        <v>2465</v>
      </c>
      <c r="T289" s="38" t="s">
        <v>2466</v>
      </c>
      <c r="U289" s="31" t="s">
        <v>2467</v>
      </c>
    </row>
    <row r="290" spans="1:21" ht="20.399999999999999" customHeight="1" x14ac:dyDescent="0.3">
      <c r="A290" s="43">
        <v>43.069330200300001</v>
      </c>
      <c r="B290" s="43">
        <v>-87.880358911800002</v>
      </c>
      <c r="C290" s="18" t="s">
        <v>119</v>
      </c>
      <c r="D290" s="19">
        <v>2009</v>
      </c>
      <c r="E290" s="18" t="s">
        <v>648</v>
      </c>
      <c r="F290" s="18" t="s">
        <v>649</v>
      </c>
      <c r="G290" s="20" t="s">
        <v>1256</v>
      </c>
      <c r="H290" s="19" t="s">
        <v>1198</v>
      </c>
      <c r="I290" s="3" t="s">
        <v>415</v>
      </c>
      <c r="J290" s="6" t="str">
        <f>CONCATENATE(C290,", ",E290,", ",G290)</f>
        <v>East Newberry Boulevard, Milwaukee, WI</v>
      </c>
      <c r="K290" s="6" t="str">
        <f>CONCATENATE("&lt;b&gt;An APA Great ",H290," ",D290,"&lt;/b&gt;")</f>
        <v>&lt;b&gt;An APA Great Street 2009&lt;/b&gt;</v>
      </c>
      <c r="L290" s="4" t="s">
        <v>650</v>
      </c>
      <c r="M290" s="7" t="s">
        <v>1681</v>
      </c>
      <c r="N290" s="7" t="s">
        <v>1597</v>
      </c>
      <c r="O290" s="26" t="s">
        <v>651</v>
      </c>
      <c r="P290" s="6" t="str">
        <f>CONCATENATE("&lt;b&gt;Designated area: &lt;/b&gt;&lt;br&gt;",O290)</f>
        <v>&lt;b&gt;Designated area: &lt;/b&gt;&lt;br&gt;The 12-block-long East Newberry Boulevard is between Lake Park on Lake Michigan to the east and Riverside Park on the Milwaukee River to the west.</v>
      </c>
      <c r="Q290" s="29" t="s">
        <v>1516</v>
      </c>
      <c r="R290" s="6" t="str">
        <f>CONCATENATE("&lt;i&gt;",Q290,"&lt;/i&gt;")</f>
        <v>&lt;i&gt;Photo courtesy of Dave Lahaye.&lt;/i&gt;</v>
      </c>
      <c r="S290" s="37" t="s">
        <v>2290</v>
      </c>
      <c r="T290" s="37" t="s">
        <v>2291</v>
      </c>
      <c r="U290" s="3" t="s">
        <v>120</v>
      </c>
    </row>
    <row r="291" spans="1:21" ht="20.399999999999999" customHeight="1" x14ac:dyDescent="0.3">
      <c r="A291" s="43">
        <v>40.078213682600001</v>
      </c>
      <c r="B291" s="43">
        <v>-80.725374089400006</v>
      </c>
      <c r="C291" s="18" t="s">
        <v>1299</v>
      </c>
      <c r="D291" s="19">
        <v>2009</v>
      </c>
      <c r="E291" s="18" t="s">
        <v>1300</v>
      </c>
      <c r="F291" s="18" t="s">
        <v>652</v>
      </c>
      <c r="G291" s="20" t="s">
        <v>1255</v>
      </c>
      <c r="H291" s="19" t="s">
        <v>1198</v>
      </c>
      <c r="I291" s="3" t="s">
        <v>415</v>
      </c>
      <c r="J291" s="6" t="str">
        <f>CONCATENATE(C291,", ",E291,", ",G291)</f>
        <v>North Main Street, Wheeling, WV</v>
      </c>
      <c r="K291" s="6" t="str">
        <f>CONCATENATE("&lt;b&gt;An APA Great ",H291," ",D291,"&lt;/b&gt;")</f>
        <v>&lt;b&gt;An APA Great Street 2009&lt;/b&gt;</v>
      </c>
      <c r="L291" s="4" t="s">
        <v>654</v>
      </c>
      <c r="M291" s="7" t="s">
        <v>655</v>
      </c>
      <c r="N291" s="7" t="s">
        <v>1596</v>
      </c>
      <c r="O291" s="26" t="s">
        <v>653</v>
      </c>
      <c r="P291" s="6" t="str">
        <f>CONCATENATE("&lt;b&gt;Designated area: &lt;/b&gt;&lt;br&gt;",O291)</f>
        <v>&lt;b&gt;Designated area: &lt;/b&gt;&lt;br&gt;Eight blocks between East 1st Street and 9th Street immediately north of downtown Wheeling.</v>
      </c>
      <c r="Q291" s="29" t="s">
        <v>1514</v>
      </c>
      <c r="R291" s="6" t="str">
        <f>CONCATENATE("&lt;i&gt;",Q291,"&lt;/i&gt;")</f>
        <v>&lt;i&gt;Photo courtesy of City of Wheeling.&lt;/i&gt;</v>
      </c>
      <c r="S291" s="37" t="s">
        <v>2296</v>
      </c>
      <c r="T291" s="38" t="s">
        <v>2297</v>
      </c>
      <c r="U291" s="3" t="s">
        <v>118</v>
      </c>
    </row>
    <row r="292" spans="1:21" ht="20.399999999999999" customHeight="1" x14ac:dyDescent="0.3">
      <c r="A292" s="43">
        <v>64.840321000000003</v>
      </c>
      <c r="B292" s="43">
        <v>-147.720111</v>
      </c>
      <c r="C292" s="18" t="s">
        <v>2782</v>
      </c>
      <c r="D292" s="19">
        <v>2018</v>
      </c>
      <c r="E292" s="18" t="s">
        <v>1690</v>
      </c>
      <c r="F292" s="18" t="s">
        <v>619</v>
      </c>
      <c r="G292" s="20" t="s">
        <v>1251</v>
      </c>
      <c r="H292" s="19" t="s">
        <v>1198</v>
      </c>
      <c r="I292" s="3" t="s">
        <v>2881</v>
      </c>
      <c r="J292" s="6" t="str">
        <f>CONCATENATE(C292,", ",E292,", ",G292)</f>
        <v>Cushman Street, Fairbanks, AK</v>
      </c>
      <c r="K292" s="6" t="str">
        <f>CONCATENATE("&lt;b&gt;An APA Great ",H292," ",D292,"&lt;/b&gt;")</f>
        <v>&lt;b&gt;An APA Great Street 2018&lt;/b&gt;</v>
      </c>
      <c r="L292" s="4" t="s">
        <v>2863</v>
      </c>
      <c r="M292" s="14" t="s">
        <v>2783</v>
      </c>
      <c r="N292" s="14" t="s">
        <v>2784</v>
      </c>
      <c r="O292" s="22" t="s">
        <v>2785</v>
      </c>
      <c r="P292" s="6" t="str">
        <f>CONCATENATE("&lt;b&gt;Designated area: &lt;/b&gt;&lt;br&gt;",O292)</f>
        <v>&lt;b&gt;Designated area: &lt;/b&gt;&lt;br&gt;The 13-block stretch, about one-half mile, between Airport Way and 1st Avenue.</v>
      </c>
      <c r="Q292" s="29" t="s">
        <v>2786</v>
      </c>
      <c r="R292" s="6" t="str">
        <f>CONCATENATE("&lt;i&gt;",Q292,"&lt;/i&gt;")</f>
        <v>&lt;i&gt; Photo courtesy of Downtown Association of Fairbanks. &lt;/i&gt;</v>
      </c>
      <c r="S292" s="38" t="s">
        <v>2827</v>
      </c>
      <c r="T292" s="38" t="s">
        <v>2826</v>
      </c>
      <c r="U292" s="3" t="s">
        <v>2876</v>
      </c>
    </row>
    <row r="293" spans="1:21" ht="20.399999999999999" customHeight="1" x14ac:dyDescent="0.3">
      <c r="A293" s="43">
        <v>33.787869999999998</v>
      </c>
      <c r="B293" s="43">
        <v>-117.853133</v>
      </c>
      <c r="C293" s="18" t="s">
        <v>2767</v>
      </c>
      <c r="D293" s="19">
        <v>2018</v>
      </c>
      <c r="E293" s="18" t="s">
        <v>2768</v>
      </c>
      <c r="F293" s="18" t="s">
        <v>452</v>
      </c>
      <c r="G293" s="20" t="s">
        <v>1224</v>
      </c>
      <c r="H293" s="19" t="s">
        <v>1200</v>
      </c>
      <c r="I293" s="3" t="s">
        <v>2881</v>
      </c>
      <c r="J293" s="6" t="str">
        <f>CONCATENATE(C293,", ",E293,", ",G293)</f>
        <v>The Plaza, Orange, CA</v>
      </c>
      <c r="K293" s="6" t="str">
        <f>CONCATENATE("&lt;b&gt;An APA Great ",H293," ",D293,"&lt;/b&gt;")</f>
        <v>&lt;b&gt;An APA Great Public Space 2018&lt;/b&gt;</v>
      </c>
      <c r="L293" s="4" t="s">
        <v>2844</v>
      </c>
      <c r="M293" s="14" t="s">
        <v>2769</v>
      </c>
      <c r="N293" s="14" t="s">
        <v>2770</v>
      </c>
      <c r="O293" s="22" t="s">
        <v>2859</v>
      </c>
      <c r="P293" s="6" t="str">
        <f>CONCATENATE("&lt;b&gt;Designated area: &lt;/b&gt;&lt;br&gt;",O293)</f>
        <v>&lt;b&gt;Designated area: &lt;/b&gt;&lt;br&gt;The Old Towne Orange Plaza is located at the intersection of Chapman Avenue and Glassell Street, with the surrounding Old Towne Historic District's residential quadrants bounded by Walnut Avenue to the north, La Veta Avenue to the south, Cambridge Street to the east, and Batavia Street to the west.</v>
      </c>
      <c r="Q293" s="29" t="s">
        <v>2771</v>
      </c>
      <c r="R293" s="6" t="str">
        <f>CONCATENATE("&lt;i&gt;",Q293,"&lt;/i&gt;")</f>
        <v>&lt;i&gt;Photo courtesy of the City of Orange.&lt;/i&gt;</v>
      </c>
      <c r="S293" s="38" t="s">
        <v>2820</v>
      </c>
      <c r="T293" s="38" t="s">
        <v>2821</v>
      </c>
      <c r="U293" s="3" t="s">
        <v>2873</v>
      </c>
    </row>
    <row r="294" spans="1:21" ht="20.399999999999999" customHeight="1" x14ac:dyDescent="0.3">
      <c r="A294" s="43">
        <v>39.188941</v>
      </c>
      <c r="B294" s="43">
        <v>-106.819458</v>
      </c>
      <c r="C294" s="18" t="s">
        <v>2758</v>
      </c>
      <c r="D294" s="19">
        <v>2018</v>
      </c>
      <c r="E294" s="18" t="s">
        <v>2855</v>
      </c>
      <c r="F294" s="18" t="s">
        <v>511</v>
      </c>
      <c r="G294" s="20" t="s">
        <v>1236</v>
      </c>
      <c r="H294" s="19" t="s">
        <v>1200</v>
      </c>
      <c r="I294" s="3" t="s">
        <v>2881</v>
      </c>
      <c r="J294" s="6" t="str">
        <f>CONCATENATE(C294,", ",E294,", ",G294)</f>
        <v>Aspen Pedestrian Mall, Aspen, CO</v>
      </c>
      <c r="K294" s="6" t="str">
        <f>CONCATENATE("&lt;b&gt;An APA Great ",H294," ",D294,"&lt;/b&gt;")</f>
        <v>&lt;b&gt;An APA Great Public Space 2018&lt;/b&gt;</v>
      </c>
      <c r="L294" s="4" t="s">
        <v>2856</v>
      </c>
      <c r="M294" s="14" t="s">
        <v>2759</v>
      </c>
      <c r="N294" s="14" t="s">
        <v>2760</v>
      </c>
      <c r="O294" s="22" t="s">
        <v>2848</v>
      </c>
      <c r="P294" s="6" t="str">
        <f>CONCATENATE("&lt;b&gt;Designated area: &lt;/b&gt;&lt;br&gt;",O294)</f>
        <v>&lt;b&gt;Designated area: &lt;/b&gt;&lt;br&gt;The C shaped Aspen Pedestrian Mall runs along 3 sides of a city block to the north, west, and south - E Hyman Avenue between S Mill Street and Galena Street, S Mill Street between E Hyman Avenue and E Durant Avenue, E Cooper Ave between S Mill Street and S Galena - and S Galena from E Cooper Ave to E Durant Avenue.</v>
      </c>
      <c r="Q294" s="29" t="s">
        <v>2761</v>
      </c>
      <c r="R294" s="6" t="str">
        <f>CONCATENATE("&lt;i&gt;",Q294,"&lt;/i&gt;")</f>
        <v>&lt;i&gt;Photo courtesy of the Aspen Chamber Resort Association, photographer Jeremy Swanson. &lt;/i&gt;</v>
      </c>
      <c r="S294" s="38" t="s">
        <v>2816</v>
      </c>
      <c r="T294" s="38" t="s">
        <v>2817</v>
      </c>
      <c r="U294" s="3" t="s">
        <v>2871</v>
      </c>
    </row>
    <row r="295" spans="1:21" ht="20.399999999999999" customHeight="1" x14ac:dyDescent="0.3">
      <c r="A295" s="43">
        <v>41.054706000000003</v>
      </c>
      <c r="B295" s="43">
        <v>-73.545235000000005</v>
      </c>
      <c r="C295" s="18" t="s">
        <v>2857</v>
      </c>
      <c r="D295" s="19">
        <v>2018</v>
      </c>
      <c r="E295" s="18" t="s">
        <v>2762</v>
      </c>
      <c r="F295" s="18" t="s">
        <v>644</v>
      </c>
      <c r="G295" s="20" t="s">
        <v>1257</v>
      </c>
      <c r="H295" s="19" t="s">
        <v>1200</v>
      </c>
      <c r="I295" s="3" t="s">
        <v>2881</v>
      </c>
      <c r="J295" s="6" t="str">
        <f>CONCATENATE(C295,", ",E295,", ",G295)</f>
        <v>Mill River Park, Stamford, CT</v>
      </c>
      <c r="K295" s="6" t="str">
        <f>CONCATENATE("&lt;b&gt;An APA Great ",H295," ",D295,"&lt;/b&gt;")</f>
        <v>&lt;b&gt;An APA Great Public Space 2018&lt;/b&gt;</v>
      </c>
      <c r="L295" s="4" t="s">
        <v>2763</v>
      </c>
      <c r="M295" s="14" t="s">
        <v>2764</v>
      </c>
      <c r="N295" s="14" t="s">
        <v>2765</v>
      </c>
      <c r="O295" s="22" t="s">
        <v>2858</v>
      </c>
      <c r="P295" s="6" t="str">
        <f>CONCATENATE("&lt;b&gt;Designated area: &lt;/b&gt;&lt;br&gt;",O295)</f>
        <v>&lt;b&gt;Designated area: &lt;/b&gt;&lt;br&gt;Completed aspects of Mill River Park are bordered by West Broad Street, Washington Boulevard, Tresser Boulevard, Main Street and Mill River Street, covering 15.5 acres in the heart of Stamford's vibrant downtown community.</v>
      </c>
      <c r="Q295" s="29" t="s">
        <v>2766</v>
      </c>
      <c r="R295" s="6" t="str">
        <f>CONCATENATE("&lt;i&gt;",Q295,"&lt;/i&gt;")</f>
        <v>&lt;i&gt;Photo courtesy of OLIN/Sahar Coston-Hardy.&lt;/i&gt;</v>
      </c>
      <c r="S295" s="38" t="s">
        <v>2818</v>
      </c>
      <c r="T295" s="38" t="s">
        <v>2819</v>
      </c>
      <c r="U295" s="3" t="s">
        <v>2872</v>
      </c>
    </row>
    <row r="296" spans="1:21" ht="20.399999999999999" customHeight="1" x14ac:dyDescent="0.3">
      <c r="A296" s="43">
        <v>42.645057999999999</v>
      </c>
      <c r="B296" s="43">
        <v>-71.311531000000002</v>
      </c>
      <c r="C296" s="18" t="s">
        <v>2731</v>
      </c>
      <c r="D296" s="19">
        <v>2018</v>
      </c>
      <c r="E296" s="18" t="s">
        <v>2732</v>
      </c>
      <c r="F296" s="18" t="s">
        <v>478</v>
      </c>
      <c r="G296" s="20" t="s">
        <v>1230</v>
      </c>
      <c r="H296" s="19" t="s">
        <v>1197</v>
      </c>
      <c r="I296" s="3" t="s">
        <v>2881</v>
      </c>
      <c r="J296" s="6" t="str">
        <f>CONCATENATE(C296,", ",E296,", ",G296)</f>
        <v>Canalway Cultural District, Lowell, MA</v>
      </c>
      <c r="K296" s="6" t="str">
        <f>CONCATENATE("&lt;b&gt;An APA Great ",H296," ",D296,"&lt;/b&gt;")</f>
        <v>&lt;b&gt;An APA Great Neighborhood 2018&lt;/b&gt;</v>
      </c>
      <c r="L296" s="4" t="s">
        <v>2845</v>
      </c>
      <c r="M296" s="14" t="s">
        <v>2851</v>
      </c>
      <c r="N296" s="14" t="s">
        <v>2733</v>
      </c>
      <c r="O296" s="22" t="s">
        <v>2850</v>
      </c>
      <c r="P296" s="6" t="str">
        <f>CONCATENATE("&lt;b&gt;Designated area: &lt;/b&gt;&lt;br&gt;",O296)</f>
        <v>&lt;b&gt;Designated area: &lt;/b&gt;&lt;br&gt;Generally encompassing Lowell's downtown core, the Canalway Cultural District is bounded to the northeast by the Merrimack River, running south along Brown and Howe Streets, then running west along the Concord River and Lower Pawtucket Canal, until hitting Central Street.  Bounded by Middlesex street to the south, Thorndike Street and Dummer Street to the West, and then along the Merrimack Canal until returning to the Merrimack River.</v>
      </c>
      <c r="Q296" s="29" t="s">
        <v>2734</v>
      </c>
      <c r="R296" s="6" t="str">
        <f>CONCATENATE("&lt;i&gt;",Q296,"&lt;/i&gt;")</f>
        <v>&lt;i&gt;Photo courtesy of the City of Lowell. &lt;/i&gt;</v>
      </c>
      <c r="S296" s="38" t="s">
        <v>2837</v>
      </c>
      <c r="T296" s="38" t="s">
        <v>2836</v>
      </c>
      <c r="U296" s="31" t="s">
        <v>2866</v>
      </c>
    </row>
    <row r="297" spans="1:21" ht="20.399999999999999" customHeight="1" x14ac:dyDescent="0.3">
      <c r="A297" s="43">
        <v>42.603783999999997</v>
      </c>
      <c r="B297" s="43">
        <v>-72.740654000000006</v>
      </c>
      <c r="C297" s="18" t="s">
        <v>2753</v>
      </c>
      <c r="D297" s="19">
        <v>2018</v>
      </c>
      <c r="E297" s="18" t="s">
        <v>2854</v>
      </c>
      <c r="F297" s="18" t="s">
        <v>478</v>
      </c>
      <c r="G297" s="20" t="s">
        <v>1230</v>
      </c>
      <c r="H297" s="19" t="s">
        <v>1197</v>
      </c>
      <c r="I297" s="3" t="s">
        <v>2881</v>
      </c>
      <c r="J297" s="6" t="str">
        <f>CONCATENATE(C297,", ",E297,", ",G297)</f>
        <v>The Village of Shelburne Falls, Shelburne &amp; Buckland, MA</v>
      </c>
      <c r="K297" s="6" t="str">
        <f>CONCATENATE("&lt;b&gt;An APA Great ",H297," ",D297,"&lt;/b&gt;")</f>
        <v>&lt;b&gt;An APA Great Neighborhood 2018&lt;/b&gt;</v>
      </c>
      <c r="L297" s="4" t="s">
        <v>2754</v>
      </c>
      <c r="M297" s="14" t="s">
        <v>2755</v>
      </c>
      <c r="N297" s="14" t="s">
        <v>2756</v>
      </c>
      <c r="O297" s="22" t="s">
        <v>2849</v>
      </c>
      <c r="P297" s="6" t="str">
        <f>CONCATENATE("&lt;b&gt;Designated area: &lt;/b&gt;&lt;br&gt;",O297)</f>
        <v>&lt;b&gt;Designated area: &lt;/b&gt;&lt;br&gt;The area in the village in Shelburne is bounded on the east and north by Route 2 (the Mohawk Trail opened in 1914; designated one on New England's first Scenic Byway in 1952) and in Buckland on the west by Sears Street and the south roughly by Kendrick Road.</v>
      </c>
      <c r="Q297" s="29" t="s">
        <v>2757</v>
      </c>
      <c r="R297" s="6" t="str">
        <f>CONCATENATE("&lt;i&gt;",Q297,"&lt;/i&gt;")</f>
        <v>&lt;i&gt;Photo courtesy of Martin Yaffee. &lt;/i&gt;</v>
      </c>
      <c r="S297" s="38" t="s">
        <v>2814</v>
      </c>
      <c r="T297" s="38" t="s">
        <v>2815</v>
      </c>
      <c r="U297" s="3" t="s">
        <v>2870</v>
      </c>
    </row>
    <row r="298" spans="1:21" ht="20.399999999999999" customHeight="1" x14ac:dyDescent="0.3">
      <c r="A298" s="43">
        <v>42.245941000000002</v>
      </c>
      <c r="B298" s="43">
        <v>-83.610316999999995</v>
      </c>
      <c r="C298" s="18" t="s">
        <v>2787</v>
      </c>
      <c r="D298" s="19">
        <v>2018</v>
      </c>
      <c r="E298" s="18" t="s">
        <v>2788</v>
      </c>
      <c r="F298" s="18" t="s">
        <v>631</v>
      </c>
      <c r="G298" s="20" t="s">
        <v>1253</v>
      </c>
      <c r="H298" s="19" t="s">
        <v>1198</v>
      </c>
      <c r="I298" s="3" t="s">
        <v>2881</v>
      </c>
      <c r="J298" s="6" t="str">
        <f>CONCATENATE(C298,", ",E298,", ",G298)</f>
        <v>East Cross Street, Ypsilanti, MI</v>
      </c>
      <c r="K298" s="6" t="str">
        <f>CONCATENATE("&lt;b&gt;An APA Great ",H298," ",D298,"&lt;/b&gt;")</f>
        <v>&lt;b&gt;An APA Great Street 2018&lt;/b&gt;</v>
      </c>
      <c r="L298" s="4" t="s">
        <v>2847</v>
      </c>
      <c r="M298" s="14" t="s">
        <v>2789</v>
      </c>
      <c r="N298" s="14" t="s">
        <v>2790</v>
      </c>
      <c r="O298" s="22" t="s">
        <v>2791</v>
      </c>
      <c r="P298" s="6" t="str">
        <f>CONCATENATE("&lt;b&gt;Designated area: &lt;/b&gt;&lt;br&gt;",O298)</f>
        <v>&lt;b&gt;Designated area: &lt;/b&gt;&lt;br&gt;Running from N Hamilton on the west, to N Park on the east.</v>
      </c>
      <c r="Q298" s="29" t="s">
        <v>2792</v>
      </c>
      <c r="R298" s="6" t="str">
        <f>CONCATENATE("&lt;i&gt;",Q298,"&lt;/i&gt;")</f>
        <v>&lt;i&gt;Photo courtesy of Destination Ann Arbor.  &lt;/i&gt;</v>
      </c>
      <c r="S298" s="38" t="s">
        <v>2829</v>
      </c>
      <c r="T298" s="38" t="s">
        <v>2828</v>
      </c>
      <c r="U298" s="3" t="s">
        <v>2877</v>
      </c>
    </row>
    <row r="299" spans="1:21" ht="20.399999999999999" customHeight="1" x14ac:dyDescent="0.3">
      <c r="A299" s="43">
        <v>35.776299999999999</v>
      </c>
      <c r="B299" s="43">
        <v>-78.639319</v>
      </c>
      <c r="C299" s="18" t="s">
        <v>2793</v>
      </c>
      <c r="D299" s="19">
        <v>2018</v>
      </c>
      <c r="E299" s="18" t="s">
        <v>2794</v>
      </c>
      <c r="F299" s="18" t="s">
        <v>872</v>
      </c>
      <c r="G299" s="20" t="s">
        <v>1264</v>
      </c>
      <c r="H299" s="19" t="s">
        <v>1198</v>
      </c>
      <c r="I299" s="3" t="s">
        <v>2881</v>
      </c>
      <c r="J299" s="6" t="str">
        <f>CONCATENATE(C299,", ",E299,", ",G299)</f>
        <v>Fayetteville Street, Raleigh, NC</v>
      </c>
      <c r="K299" s="6" t="str">
        <f>CONCATENATE("&lt;b&gt;An APA Great ",H299," ",D299,"&lt;/b&gt;")</f>
        <v>&lt;b&gt;An APA Great Street 2018&lt;/b&gt;</v>
      </c>
      <c r="L299" s="4" t="s">
        <v>2795</v>
      </c>
      <c r="M299" s="14" t="s">
        <v>2796</v>
      </c>
      <c r="N299" s="14" t="s">
        <v>2843</v>
      </c>
      <c r="O299" s="22" t="s">
        <v>2797</v>
      </c>
      <c r="P299" s="6" t="str">
        <f>CONCATENATE("&lt;b&gt;Designated area: &lt;/b&gt;&lt;br&gt;",O299)</f>
        <v xml:space="preserve">&lt;b&gt;Designated area: &lt;/b&gt;&lt;br&gt;W Morgan Street to W Lenoir Street. </v>
      </c>
      <c r="Q299" s="29" t="s">
        <v>2798</v>
      </c>
      <c r="R299" s="6" t="str">
        <f>CONCATENATE("&lt;i&gt;",Q299,"&lt;/i&gt;")</f>
        <v>&lt;i&gt;Photo courtesy of Wake County Economic Development.  &lt;/i&gt;</v>
      </c>
      <c r="S299" s="38" t="s">
        <v>2831</v>
      </c>
      <c r="T299" s="38" t="s">
        <v>2830</v>
      </c>
      <c r="U299" s="3" t="s">
        <v>2878</v>
      </c>
    </row>
    <row r="300" spans="1:21" ht="20.399999999999999" customHeight="1" x14ac:dyDescent="0.3">
      <c r="A300" s="43">
        <v>41.499645999999998</v>
      </c>
      <c r="B300" s="43">
        <v>-81.693692999999996</v>
      </c>
      <c r="C300" s="18" t="s">
        <v>2772</v>
      </c>
      <c r="D300" s="19">
        <v>2018</v>
      </c>
      <c r="E300" s="18" t="s">
        <v>580</v>
      </c>
      <c r="F300" s="18" t="s">
        <v>527</v>
      </c>
      <c r="G300" s="20" t="s">
        <v>1240</v>
      </c>
      <c r="H300" s="19" t="s">
        <v>1200</v>
      </c>
      <c r="I300" s="3" t="s">
        <v>2881</v>
      </c>
      <c r="J300" s="6" t="str">
        <f>CONCATENATE(C300,", ",E300,", ",G300)</f>
        <v>Public Square, Cleveland, OH</v>
      </c>
      <c r="K300" s="6" t="str">
        <f>CONCATENATE("&lt;b&gt;An APA Great ",H300," ",D300,"&lt;/b&gt;")</f>
        <v>&lt;b&gt;An APA Great Public Space 2018&lt;/b&gt;</v>
      </c>
      <c r="L300" s="4" t="s">
        <v>2773</v>
      </c>
      <c r="M300" s="14" t="s">
        <v>2860</v>
      </c>
      <c r="N300" s="14" t="s">
        <v>2774</v>
      </c>
      <c r="O300" s="22" t="s">
        <v>2775</v>
      </c>
      <c r="P300" s="6" t="str">
        <f>CONCATENATE("&lt;b&gt;Designated area: &lt;/b&gt;&lt;br&gt;",O300)</f>
        <v>&lt;b&gt;Designated area: &lt;/b&gt;&lt;br&gt;Bordered by Rockwell Avenue, West Roadway, South Roadway, and East Roadway.</v>
      </c>
      <c r="Q300" s="29" t="s">
        <v>2776</v>
      </c>
      <c r="R300" s="6" t="str">
        <f>CONCATENATE("&lt;i&gt;",Q300,"&lt;/i&gt;")</f>
        <v>&lt;i&gt;Photo courtesy of LAND Studio. &lt;/i&gt;</v>
      </c>
      <c r="S300" s="38" t="s">
        <v>2822</v>
      </c>
      <c r="T300" s="38" t="s">
        <v>2823</v>
      </c>
      <c r="U300" s="3" t="s">
        <v>2874</v>
      </c>
    </row>
    <row r="301" spans="1:21" ht="20.399999999999999" customHeight="1" x14ac:dyDescent="0.3">
      <c r="A301" s="43">
        <v>39.402594999999998</v>
      </c>
      <c r="B301" s="43">
        <v>-84.562464000000006</v>
      </c>
      <c r="C301" s="18" t="s">
        <v>2777</v>
      </c>
      <c r="D301" s="19">
        <v>2018</v>
      </c>
      <c r="E301" s="18" t="s">
        <v>2862</v>
      </c>
      <c r="F301" s="18" t="s">
        <v>527</v>
      </c>
      <c r="G301" s="20" t="s">
        <v>1240</v>
      </c>
      <c r="H301" s="19" t="s">
        <v>1200</v>
      </c>
      <c r="I301" s="3" t="s">
        <v>2881</v>
      </c>
      <c r="J301" s="6" t="str">
        <f>CONCATENATE(C301,", ",E301,", ",G301)</f>
        <v>RiversEdge at Marcum Park, Hamilton, OH</v>
      </c>
      <c r="K301" s="6" t="str">
        <f>CONCATENATE("&lt;b&gt;An APA Great ",H301," ",D301,"&lt;/b&gt;")</f>
        <v>&lt;b&gt;An APA Great Public Space 2018&lt;/b&gt;</v>
      </c>
      <c r="L301" s="4" t="s">
        <v>2861</v>
      </c>
      <c r="M301" s="14" t="s">
        <v>2778</v>
      </c>
      <c r="N301" s="14" t="s">
        <v>2779</v>
      </c>
      <c r="O301" s="22" t="s">
        <v>2780</v>
      </c>
      <c r="P301" s="6" t="str">
        <f>CONCATENATE("&lt;b&gt;Designated area: &lt;/b&gt;&lt;br&gt;",O301)</f>
        <v>&lt;b&gt;Designated area: &lt;/b&gt;&lt;br&gt;The park is bordered by German Village Historic District along Buckeye Street, Second Street, Dayton Street, and Great Miami River.</v>
      </c>
      <c r="Q301" s="29" t="s">
        <v>2781</v>
      </c>
      <c r="R301" s="6" t="str">
        <f>CONCATENATE("&lt;i&gt;",Q301,"&lt;/i&gt;")</f>
        <v>&lt;i&gt;Photo courtesy of City of Hamilton Economic Development.&lt;/i&gt;</v>
      </c>
      <c r="S301" s="38" t="s">
        <v>2825</v>
      </c>
      <c r="T301" s="38" t="s">
        <v>2824</v>
      </c>
      <c r="U301" s="3" t="s">
        <v>2875</v>
      </c>
    </row>
    <row r="302" spans="1:21" ht="20.399999999999999" customHeight="1" x14ac:dyDescent="0.3">
      <c r="A302" s="43">
        <v>35.877560000000003</v>
      </c>
      <c r="B302" s="43">
        <f>-97.425332</f>
        <v>-97.425331999999997</v>
      </c>
      <c r="C302" s="18" t="s">
        <v>2740</v>
      </c>
      <c r="D302" s="19">
        <v>2018</v>
      </c>
      <c r="E302" s="18" t="s">
        <v>2741</v>
      </c>
      <c r="F302" s="18" t="s">
        <v>703</v>
      </c>
      <c r="G302" s="20" t="s">
        <v>1262</v>
      </c>
      <c r="H302" s="19" t="s">
        <v>1197</v>
      </c>
      <c r="I302" s="3" t="s">
        <v>2881</v>
      </c>
      <c r="J302" s="6" t="str">
        <f>CONCATENATE(C302,", ",E302,", ",G302)</f>
        <v>Guthrie Historic District, Guthrie, OK</v>
      </c>
      <c r="K302" s="6" t="str">
        <f>CONCATENATE("&lt;b&gt;An APA Great ",H302," ",D302,"&lt;/b&gt;")</f>
        <v>&lt;b&gt;An APA Great Neighborhood 2018&lt;/b&gt;</v>
      </c>
      <c r="L302" s="4" t="s">
        <v>2742</v>
      </c>
      <c r="M302" s="14" t="s">
        <v>2743</v>
      </c>
      <c r="N302" s="14" t="s">
        <v>2744</v>
      </c>
      <c r="O302" s="22" t="s">
        <v>2745</v>
      </c>
      <c r="P302" s="6" t="str">
        <f>CONCATENATE("&lt;b&gt;Designated area: &lt;/b&gt;&lt;br&gt;",O302)</f>
        <v>&lt;b&gt;Designated area: &lt;/b&gt;&lt;br&gt;Roughly bounded by Oklahoma Avenue on the north, Broad Street on the east, Harrison Avenue on the south, and the railroad tracks on the west; also includes 301 W. Harrison Avenue.</v>
      </c>
      <c r="Q302" s="29" t="s">
        <v>2746</v>
      </c>
      <c r="R302" s="6" t="str">
        <f>CONCATENATE("&lt;i&gt;",Q302,"&lt;/i&gt;")</f>
        <v>&lt;i&gt;Photo courtesy of the City of Guthrie. &lt;/i&gt;</v>
      </c>
      <c r="S302" s="38" t="s">
        <v>2841</v>
      </c>
      <c r="T302" s="38" t="s">
        <v>2840</v>
      </c>
      <c r="U302" s="3" t="s">
        <v>2868</v>
      </c>
    </row>
    <row r="303" spans="1:21" ht="20.399999999999999" customHeight="1" x14ac:dyDescent="0.3">
      <c r="A303" s="43">
        <v>36.594957000000001</v>
      </c>
      <c r="B303" s="43">
        <v>-82.183863000000002</v>
      </c>
      <c r="C303" s="18" t="s">
        <v>360</v>
      </c>
      <c r="D303" s="19">
        <v>2018</v>
      </c>
      <c r="E303" s="18" t="s">
        <v>2799</v>
      </c>
      <c r="F303" s="18" t="s">
        <v>2800</v>
      </c>
      <c r="G303" s="20" t="s">
        <v>2801</v>
      </c>
      <c r="H303" s="19" t="s">
        <v>1198</v>
      </c>
      <c r="I303" s="3" t="s">
        <v>2881</v>
      </c>
      <c r="J303" s="6" t="str">
        <f>CONCATENATE(C303,", ",E303,", ",G303)</f>
        <v>State Street, Bristol, TN &amp; VA</v>
      </c>
      <c r="K303" s="6" t="str">
        <f>CONCATENATE("&lt;b&gt;An APA Great ",H303," ",D303,"&lt;/b&gt;")</f>
        <v>&lt;b&gt;An APA Great Street 2018&lt;/b&gt;</v>
      </c>
      <c r="L303" s="4" t="s">
        <v>2802</v>
      </c>
      <c r="M303" s="14" t="s">
        <v>2803</v>
      </c>
      <c r="N303" s="14" t="s">
        <v>2864</v>
      </c>
      <c r="O303" s="22" t="s">
        <v>2804</v>
      </c>
      <c r="P303" s="6" t="str">
        <f>CONCATENATE("&lt;b&gt;Designated area: &lt;/b&gt;&lt;br&gt;",O303)</f>
        <v>&lt;b&gt;Designated area: &lt;/b&gt;&lt;br&gt;From Martin Luther King Jr. Boulevard to Commonwealth Avenue and Volunteer Parkway.</v>
      </c>
      <c r="Q303" s="29" t="s">
        <v>2805</v>
      </c>
      <c r="R303" s="6" t="str">
        <f>CONCATENATE("&lt;i&gt;",Q303,"&lt;/i&gt;")</f>
        <v>&lt;i&gt;Photo courtesy of the Bristol VA/TN Chamber of Commerce. &lt;/i&gt;</v>
      </c>
      <c r="S303" s="38" t="s">
        <v>2833</v>
      </c>
      <c r="T303" s="38" t="s">
        <v>2832</v>
      </c>
      <c r="U303" s="3" t="s">
        <v>2879</v>
      </c>
    </row>
    <row r="304" spans="1:21" ht="20.399999999999999" customHeight="1" x14ac:dyDescent="0.3">
      <c r="A304" s="43">
        <v>30.638062000000001</v>
      </c>
      <c r="B304" s="43">
        <v>-97.678075000000007</v>
      </c>
      <c r="C304" s="18" t="s">
        <v>2747</v>
      </c>
      <c r="D304" s="19">
        <v>2018</v>
      </c>
      <c r="E304" s="18" t="s">
        <v>2748</v>
      </c>
      <c r="F304" s="18" t="s">
        <v>457</v>
      </c>
      <c r="G304" s="20" t="s">
        <v>1225</v>
      </c>
      <c r="H304" s="19" t="s">
        <v>1197</v>
      </c>
      <c r="I304" s="3" t="s">
        <v>2881</v>
      </c>
      <c r="J304" s="6" t="s">
        <v>2853</v>
      </c>
      <c r="K304" s="6" t="str">
        <f>CONCATENATE("&lt;b&gt;An APA Great ",H304," ",D304,"&lt;/b&gt;")</f>
        <v>&lt;b&gt;An APA Great Neighborhood 2018&lt;/b&gt;</v>
      </c>
      <c r="L304" s="4" t="s">
        <v>2749</v>
      </c>
      <c r="M304" s="14" t="s">
        <v>2750</v>
      </c>
      <c r="N304" s="14" t="s">
        <v>2846</v>
      </c>
      <c r="O304" s="22" t="s">
        <v>2751</v>
      </c>
      <c r="P304" s="6" t="str">
        <f>CONCATENATE("&lt;b&gt;Designated area: &lt;/b&gt;&lt;br&gt;",O304)</f>
        <v>&lt;b&gt;Designated area: &lt;/b&gt;&lt;br&gt;Historic Downtown Georgetown is bordered by the South Fork of the San Gabriel River to the north, West Street to the west, University Avenue to the south, and South Myrtle Street to the east.</v>
      </c>
      <c r="Q304" s="29" t="s">
        <v>2752</v>
      </c>
      <c r="R304" s="6" t="str">
        <f>CONCATENATE("&lt;i&gt;",Q304,"&lt;/i&gt;")</f>
        <v>&lt;i&gt;Photo courtesy of the City of Georgetown. &lt;/i&gt;</v>
      </c>
      <c r="S304" s="38" t="s">
        <v>2812</v>
      </c>
      <c r="T304" s="38" t="s">
        <v>2813</v>
      </c>
      <c r="U304" s="3" t="s">
        <v>2869</v>
      </c>
    </row>
    <row r="305" spans="1:21" ht="20.399999999999999" customHeight="1" x14ac:dyDescent="0.3">
      <c r="A305" s="43">
        <v>32.730632</v>
      </c>
      <c r="B305" s="43">
        <v>-97.336299999999994</v>
      </c>
      <c r="C305" s="18" t="s">
        <v>2806</v>
      </c>
      <c r="D305" s="19">
        <v>2018</v>
      </c>
      <c r="E305" s="18" t="s">
        <v>2807</v>
      </c>
      <c r="F305" s="18" t="s">
        <v>457</v>
      </c>
      <c r="G305" s="20" t="s">
        <v>1225</v>
      </c>
      <c r="H305" s="19" t="s">
        <v>1198</v>
      </c>
      <c r="I305" s="3" t="s">
        <v>2881</v>
      </c>
      <c r="J305" s="6" t="str">
        <f>CONCATENATE(C305,", ",E305,", ",G305)</f>
        <v>West Magnolia Avenue, Forth Worth, TX</v>
      </c>
      <c r="K305" s="6" t="str">
        <f>CONCATENATE("&lt;b&gt;An APA Great ",H305," ",D305,"&lt;/b&gt;")</f>
        <v>&lt;b&gt;An APA Great Street 2018&lt;/b&gt;</v>
      </c>
      <c r="L305" s="4" t="s">
        <v>2808</v>
      </c>
      <c r="M305" s="14" t="s">
        <v>2809</v>
      </c>
      <c r="N305" s="14" t="s">
        <v>2810</v>
      </c>
      <c r="O305" s="22" t="s">
        <v>2842</v>
      </c>
      <c r="P305" s="6" t="str">
        <f>CONCATENATE("&lt;b&gt;Designated area: &lt;/b&gt;&lt;br&gt;",O305)</f>
        <v>&lt;b&gt;Designated area: &lt;/b&gt;&lt;br&gt;Magnolia Avenue from 8th Avenue to Hemphill Street, a three quarter mile stretch.</v>
      </c>
      <c r="Q305" s="29" t="s">
        <v>2811</v>
      </c>
      <c r="R305" s="6" t="str">
        <f>CONCATENATE("&lt;i&gt;",Q305,"&lt;/i&gt;")</f>
        <v>&lt;i&gt;Photo courtesy of Near Southside, Inc. &lt;/i&gt;</v>
      </c>
      <c r="S305" s="38" t="s">
        <v>2835</v>
      </c>
      <c r="T305" s="38" t="s">
        <v>2834</v>
      </c>
      <c r="U305" s="3" t="s">
        <v>2880</v>
      </c>
    </row>
    <row r="306" spans="1:21" ht="20.399999999999999" customHeight="1" x14ac:dyDescent="0.3">
      <c r="A306" s="43">
        <v>36.865473000000001</v>
      </c>
      <c r="B306" s="43">
        <v>-76.300417999999993</v>
      </c>
      <c r="C306" s="18" t="s">
        <v>2735</v>
      </c>
      <c r="D306" s="19">
        <v>2018</v>
      </c>
      <c r="E306" s="18" t="s">
        <v>945</v>
      </c>
      <c r="F306" s="18" t="s">
        <v>482</v>
      </c>
      <c r="G306" s="20" t="s">
        <v>1231</v>
      </c>
      <c r="H306" s="19" t="s">
        <v>1197</v>
      </c>
      <c r="I306" s="3" t="s">
        <v>2881</v>
      </c>
      <c r="J306" s="6" t="str">
        <f>CONCATENATE(C306,", ",E306,", ",G306)</f>
        <v>Ghent, Norfolk, VA</v>
      </c>
      <c r="K306" s="6" t="str">
        <f>CONCATENATE("&lt;b&gt;An APA Great ",H306," ",D306,"&lt;/b&gt;")</f>
        <v>&lt;b&gt;An APA Great Neighborhood 2018&lt;/b&gt;</v>
      </c>
      <c r="L306" s="4" t="s">
        <v>2736</v>
      </c>
      <c r="M306" s="14" t="s">
        <v>2852</v>
      </c>
      <c r="N306" s="14" t="s">
        <v>2737</v>
      </c>
      <c r="O306" s="22" t="s">
        <v>2738</v>
      </c>
      <c r="P306" s="6" t="str">
        <f>CONCATENATE("&lt;b&gt;Designated area: &lt;/b&gt;&lt;br&gt;",O306)</f>
        <v>&lt;b&gt;Designated area: &lt;/b&gt;&lt;br&gt;The neighborhood of Ghent is broadly defined by Brambleton Avenue to the south, Hampton Boulevard to the west, Railroad Tracts to the north, and Granby Street to the east.</v>
      </c>
      <c r="Q306" s="29" t="s">
        <v>2739</v>
      </c>
      <c r="R306" s="6" t="str">
        <f>CONCATENATE("&lt;i&gt;",Q306,"&lt;/i&gt;")</f>
        <v>&lt;i&gt;Photo courtesy of the City of Norfolk.&lt;/i&gt;</v>
      </c>
      <c r="S306" s="38" t="s">
        <v>2839</v>
      </c>
      <c r="T306" s="38" t="s">
        <v>2838</v>
      </c>
      <c r="U306" s="31" t="s">
        <v>2867</v>
      </c>
    </row>
  </sheetData>
  <sortState ref="A2:U306">
    <sortCondition ref="I2:I306"/>
    <sortCondition ref="G2:G306"/>
    <sortCondition ref="C2:C306"/>
  </sortState>
  <hyperlinks>
    <hyperlink ref="T167" r:id="rId1" display="https://www.planning.org/greatplaces/spaces/2008/img/mellonsquare01.jpg" xr:uid="{00000000-0004-0000-0000-000000000000}"/>
    <hyperlink ref="T141" r:id="rId2" display="https://www.planning.org/greatplaces/spaces/2009/img/eastpark01.jpg" xr:uid="{00000000-0004-0000-0000-000001000000}"/>
    <hyperlink ref="T165" r:id="rId3" display="https://www.planning.org/greatplaces/spaces/2009/img/centralmarket02.jpg" xr:uid="{00000000-0004-0000-0000-000002000000}"/>
    <hyperlink ref="T14" r:id="rId4" display="https://www.planning.org/greatplaces/neighborhoods/2010/img/lowerdowntown01.jpg" xr:uid="{00000000-0004-0000-0000-000003000000}"/>
    <hyperlink ref="T31" r:id="rId5" display="http://downloads.esri.com/blogs/places/apa_great_places/thumbnails/ninthstreethill01.jpg" xr:uid="{00000000-0004-0000-0000-000004000000}"/>
    <hyperlink ref="T240" r:id="rId6" display="https://www.planning.org/greatplaces/streets/2010/img/broadwayavenue01.jpg" xr:uid="{00000000-0004-0000-0000-000005000000}"/>
    <hyperlink ref="T239" r:id="rId7" display="https://www.planning.org/greatplaces/streets/2010/img/wydownboulevard01.jpg" xr:uid="{00000000-0004-0000-0000-000006000000}"/>
    <hyperlink ref="T56" r:id="rId8" display="https://www.planning.org/greatplaces/neighborhoods/2011/img/dundeememorialpark01.jpg" xr:uid="{00000000-0004-0000-0000-000007000000}"/>
    <hyperlink ref="T201" r:id="rId9" display="https://www.planning.org/greatplaces/streets/2011/img/santamonica01.jpg" xr:uid="{00000000-0004-0000-0000-000008000000}"/>
    <hyperlink ref="T133" r:id="rId10" display="https://www.planning.org/greatplaces/spaces/2011/img/monumentcircle01.jpg" xr:uid="{00000000-0004-0000-0000-000009000000}"/>
    <hyperlink ref="T75" r:id="rId11" display="https://www.planning.org/greatplaces/neighborhoods/2012/img/chestnuthill01.jpg" xr:uid="{00000000-0004-0000-0000-00000A000000}"/>
    <hyperlink ref="T263" r:id="rId12" display="https://www.planning.org/greatplaces/streets/2012/img/shakerboulevard02.jpg" xr:uid="{00000000-0004-0000-0000-00000B000000}"/>
    <hyperlink ref="T241" r:id="rId13" display="http://downloads.esri.com/blogs/places/apa_great_places/thumbnails/mainstreetbozeman02.jpg" xr:uid="{00000000-0004-0000-0000-00000C000000}"/>
    <hyperlink ref="T266" r:id="rId14" display="https://www.planning.org/greatplaces/streets/2013/img/benjaminfranklin01.jpg" xr:uid="{00000000-0004-0000-0000-00000D000000}"/>
    <hyperlink ref="T252" r:id="rId15" display="https://www.planning.org/greatplaces/streets/2013/img/cstreet01.jpg" xr:uid="{00000000-0004-0000-0000-00000E000000}"/>
    <hyperlink ref="T205" r:id="rId16" display="https://www.planning.org/greatplaces/streets/2013/img/walnutstreet01.jpg" xr:uid="{00000000-0004-0000-0000-00000F000000}"/>
    <hyperlink ref="T137" r:id="rId17" display="https://www.planning.org/greatplaces/spaces/2013/img/leventhalpark02.jpg" xr:uid="{00000000-0004-0000-0000-000010000000}"/>
    <hyperlink ref="T40" r:id="rId18" display="https://www.planning.org/greatplaces/neighborhoods/2014/img/fieldscorner02.jpg" xr:uid="{00000000-0004-0000-0000-000011000000}"/>
    <hyperlink ref="T279" r:id="rId19" display="https://www.planning.org/greatplaces/streets/2014/img/25thstreet01.jpg" xr:uid="{00000000-0004-0000-0000-000012000000}"/>
    <hyperlink ref="T272" r:id="rId20" display="https://www.planning.org/greatplaces/streets/2014/img/kingstreet02.jpg" xr:uid="{00000000-0004-0000-0000-000013000000}"/>
    <hyperlink ref="T255" r:id="rId21" display="http://downloads.esri.com/blogs/places/apa_great_places/thumbnails/broadwaynewyork02.jpg" xr:uid="{00000000-0004-0000-0000-000014000000}"/>
    <hyperlink ref="T164" r:id="rId22" display="https://www.planning.org/greatplaces/spaces/2008/img/pioneer01.jpg" xr:uid="{00000000-0004-0000-0000-000015000000}"/>
    <hyperlink ref="T19" r:id="rId23" display="https://www.planning.org/greatplaces/neighborhoods/2015/img/wynwood01.jpg" xr:uid="{00000000-0004-0000-0000-000016000000}"/>
    <hyperlink ref="T151" r:id="rId24" display="https://www.planning.org/greatplaces/spaces/2015/img/santafe01.jpg" xr:uid="{00000000-0004-0000-0000-000017000000}"/>
    <hyperlink ref="T74" r:id="rId25" display="https://www.planning.org/greatplaces/neighborhoods/2007/img/chatham01.jpg" xr:uid="{00000000-0004-0000-0000-000018000000}"/>
    <hyperlink ref="T273" r:id="rId26" display="http://downloads.esri.com/blogs/places/apa_great_places/thumbnails/mainstreetgreenville02.jpg" xr:uid="{00000000-0004-0000-0000-000019000000}"/>
    <hyperlink ref="T219" r:id="rId27" display="http://downloads.esri.com/blogs/places/apa_great_places/thumbnails/mainstreetgalena02.jpg" xr:uid="{00000000-0004-0000-0000-00001A000000}"/>
    <hyperlink ref="T260" r:id="rId28" display="http://downloads.esri.com/blogs/places/apa_great_places/thumbnails/marketstreetcorning02.jpg" xr:uid="{00000000-0004-0000-0000-00001B000000}"/>
    <hyperlink ref="T268" r:id="rId29" display="http://downloads.esri.com/blogs/places/apa_great_places/thumbnails/broadwayjimthorpe01.jpg" xr:uid="{00000000-0004-0000-0000-00001C000000}"/>
    <hyperlink ref="T258" r:id="rId30" display="http://downloads.esri.com/blogs/places/apa_great_places/thumbnails/mainstreetsagharbour03.jpg" xr:uid="{00000000-0004-0000-0000-00001D000000}"/>
    <hyperlink ref="S167" r:id="rId31" display="https://www.planning.org/greatplaces/spaces/2008/img/mellonsquare01.jpg" xr:uid="{00000000-0004-0000-0000-00001E000000}"/>
    <hyperlink ref="S141" r:id="rId32" display="https://www.planning.org/greatplaces/spaces/2009/img/eastpark01.jpg" xr:uid="{00000000-0004-0000-0000-00001F000000}"/>
    <hyperlink ref="S165" r:id="rId33" display="https://www.planning.org/greatplaces/spaces/2009/img/centralmarket02.jpg" xr:uid="{00000000-0004-0000-0000-000020000000}"/>
    <hyperlink ref="S14" r:id="rId34" display="https://www.planning.org/greatplaces/neighborhoods/2010/img/lowerdowntown01.jpg" xr:uid="{00000000-0004-0000-0000-000021000000}"/>
    <hyperlink ref="S31" r:id="rId35" display="https://www.planning.org/greatplaces/neighborhoods/2010/img/ninthstreethill01.jpg" xr:uid="{00000000-0004-0000-0000-000022000000}"/>
    <hyperlink ref="S240" r:id="rId36" display="https://www.planning.org/greatplaces/streets/2010/img/broadwayavenue01.jpg" xr:uid="{00000000-0004-0000-0000-000023000000}"/>
    <hyperlink ref="S239" r:id="rId37" display="https://www.planning.org/greatplaces/streets/2010/img/wydownboulevard01.jpg" xr:uid="{00000000-0004-0000-0000-000024000000}"/>
    <hyperlink ref="S56" r:id="rId38" display="https://www.planning.org/greatplaces/neighborhoods/2011/img/dundeememorialpark01.jpg" xr:uid="{00000000-0004-0000-0000-000025000000}"/>
    <hyperlink ref="S201" r:id="rId39" display="https://www.planning.org/greatplaces/streets/2011/img/santamonica01.jpg" xr:uid="{00000000-0004-0000-0000-000026000000}"/>
    <hyperlink ref="S133" r:id="rId40" display="https://www.planning.org/greatplaces/spaces/2011/img/monumentcircle01.jpg" xr:uid="{00000000-0004-0000-0000-000027000000}"/>
    <hyperlink ref="S75" r:id="rId41" display="https://www.planning.org/greatplaces/neighborhoods/2012/img/chestnuthill01.jpg" xr:uid="{00000000-0004-0000-0000-000028000000}"/>
    <hyperlink ref="S263" r:id="rId42" display="https://www.planning.org/greatplaces/streets/2012/img/shakerboulevard02.jpg" xr:uid="{00000000-0004-0000-0000-000029000000}"/>
    <hyperlink ref="S241" r:id="rId43" display="http://downloads.esri.com/blogs/places/apa_great_places/large/mainstreetbozeman02.jpg" xr:uid="{00000000-0004-0000-0000-00002A000000}"/>
    <hyperlink ref="S266" r:id="rId44" display="https://www.planning.org/greatplaces/streets/2013/img/benjaminfranklin01.jpg" xr:uid="{00000000-0004-0000-0000-00002B000000}"/>
    <hyperlink ref="S252" r:id="rId45" display="https://www.planning.org/greatplaces/streets/2013/img/cstreet01.jpg" xr:uid="{00000000-0004-0000-0000-00002C000000}"/>
    <hyperlink ref="S205" r:id="rId46" display="https://www.planning.org/greatplaces/streets/2013/img/walnutstreet01.jpg" xr:uid="{00000000-0004-0000-0000-00002D000000}"/>
    <hyperlink ref="S137" r:id="rId47" display="https://www.planning.org/greatplaces/spaces/2013/img/leventhalpark02.jpg" xr:uid="{00000000-0004-0000-0000-00002E000000}"/>
    <hyperlink ref="S40" r:id="rId48" display="https://www.planning.org/greatplaces/neighborhoods/2014/img/fieldscorner02.jpg" xr:uid="{00000000-0004-0000-0000-00002F000000}"/>
    <hyperlink ref="S279" r:id="rId49" display="https://www.planning.org/greatplaces/streets/2014/img/25thstreet01.jpg" xr:uid="{00000000-0004-0000-0000-000030000000}"/>
    <hyperlink ref="S272" r:id="rId50" display="https://www.planning.org/greatplaces/streets/2014/img/kingstreet02.jpg" xr:uid="{00000000-0004-0000-0000-000031000000}"/>
    <hyperlink ref="S255" r:id="rId51" display="http://downloads.esri.com/blogs/places/apa_great_places/large/broadwaynewyork02.jpg" xr:uid="{00000000-0004-0000-0000-000032000000}"/>
    <hyperlink ref="S164" r:id="rId52" display="https://www.planning.org/greatplaces/spaces/2008/img/pioneer01.jpg" xr:uid="{00000000-0004-0000-0000-000033000000}"/>
    <hyperlink ref="S19" r:id="rId53" display="https://www.planning.org/greatplaces/neighborhoods/2015/img/wynwood01.jpg" xr:uid="{00000000-0004-0000-0000-000034000000}"/>
    <hyperlink ref="S151" r:id="rId54" display="https://www.planning.org/greatplaces/spaces/2015/img/santafe01.jpg" xr:uid="{00000000-0004-0000-0000-000035000000}"/>
    <hyperlink ref="S227" r:id="rId55" display="http://downloads.esri.com/blogs/places/apa_great_places/large/mainstreet02annapolis.jpg" xr:uid="{00000000-0004-0000-0000-000036000000}"/>
    <hyperlink ref="S249" r:id="rId56" display="http://downloads.esri.com/blogs/places/apa_great_places/large/washingtonstreethoboken01.jpg" xr:uid="{00000000-0004-0000-0000-000037000000}"/>
    <hyperlink ref="S260" r:id="rId57" display="http://downloads.esri.com/blogs/places/apa_great_places/large/marketstreetcorning02.jpg" xr:uid="{00000000-0004-0000-0000-000038000000}"/>
    <hyperlink ref="S258" r:id="rId58" display="http://downloads.esri.com/blogs/places/apa_great_places/large/mainstreetsagharbour03.jpg" xr:uid="{00000000-0004-0000-0000-000039000000}"/>
    <hyperlink ref="S256" r:id="rId59" display="http://downloads.esri.com/blogs/places/apa_great_places/large/broadwaysaratogasprings02.jpg" xr:uid="{00000000-0004-0000-0000-00003A000000}"/>
    <hyperlink ref="S268" r:id="rId60" display="http://downloads.esri.com/blogs/places/apa_great_places/large/broadwayjimthorpe01.jpg" xr:uid="{00000000-0004-0000-0000-00003B000000}"/>
    <hyperlink ref="S273" r:id="rId61" display="http://downloads.esri.com/blogs/places/apa_great_places/large/mainstreetgreenville02.jpg" xr:uid="{00000000-0004-0000-0000-00003C000000}"/>
    <hyperlink ref="S131" r:id="rId62" display="http://downloads.esri.com/blogs/places/apa_great_places/large/unionstationchicago01.jpg" xr:uid="{00000000-0004-0000-0000-00003D000000}"/>
    <hyperlink ref="T249" r:id="rId63" display="http://downloads.esri.com/blogs/places/apa_great_places/thumbnails/washingtonstreethoboken01.jpg" xr:uid="{00000000-0004-0000-0000-00003E000000}"/>
    <hyperlink ref="T131" r:id="rId64" display="http://downloads.esri.com/blogs/places/apa_great_places/thumbnails/unionstationchicago01.jpg" xr:uid="{00000000-0004-0000-0000-00003F000000}"/>
    <hyperlink ref="S219" r:id="rId65" display="http://downloads.esri.com/blogs/places/apa_great_places/large/mainstreetgalena02.jpg" xr:uid="{00000000-0004-0000-0000-000040000000}"/>
    <hyperlink ref="T227" r:id="rId66" display="http://downloads.esri.com/blogs/places/apa_great_places/thumbnails/mainstreet02annapolis.jpg" xr:uid="{00000000-0004-0000-0000-000041000000}"/>
    <hyperlink ref="T256" r:id="rId67" display="http://downloads.esri.com/blogs/places/apa_great_places/thumbnails/broadwaysaratogasprings02.jpg" xr:uid="{00000000-0004-0000-0000-000042000000}"/>
    <hyperlink ref="S194" r:id="rId68" display="http://downloads.esri.com/blogs/places/apa_great_places/large/centralavenue02.jpg" xr:uid="{00000000-0004-0000-0000-000043000000}"/>
    <hyperlink ref="S196" r:id="rId69" display="http://downloads.esri.com/blogs/places/apa_great_places/large/springstreeteurekasprings03.jpg" xr:uid="{00000000-0004-0000-0000-000044000000}"/>
    <hyperlink ref="T196" r:id="rId70" display="http://downloads.esri.com/blogs/places/apa_great_places/thumbnails/springstreeteurekasprings03.jpg" xr:uid="{00000000-0004-0000-0000-000045000000}"/>
    <hyperlink ref="T235" r:id="rId71" display="http://downloads.esri.com/blogs/places/apa_great_places/thumbnails/delmarloop01.jpg" xr:uid="{00000000-0004-0000-0000-000046000000}"/>
    <hyperlink ref="S235" r:id="rId72" display="http://downloads.esri.com/blogs/places/apa_great_places/large/delmarloop01.jpg" xr:uid="{00000000-0004-0000-0000-000047000000}"/>
    <hyperlink ref="S77" r:id="rId73" display="http://downloads.esri.com/blogs/places/apa_great_places/large/collegehill02.jpg" xr:uid="{00000000-0004-0000-0000-000048000000}"/>
    <hyperlink ref="T257" r:id="rId74" display="http://downloads.esri.com/blogs/places/apa_great_places/thumbnails/fifthavenue01.jpg" xr:uid="{00000000-0004-0000-0000-000049000000}"/>
    <hyperlink ref="S257" r:id="rId75" display="http://downloads.esri.com/blogs/places/apa_great_places/large/fifthavenue01.jpg" xr:uid="{00000000-0004-0000-0000-00004A000000}"/>
    <hyperlink ref="S155" r:id="rId76" display="http://downloads.esri.com/blogs/places/apa_great_places/large/grandcentral01.jpg" xr:uid="{00000000-0004-0000-0000-00004B000000}"/>
    <hyperlink ref="T254" r:id="rId77" display="http://downloads.esri.com/blogs/places/apa_great_places/thumbnails/arthuravenue01.jpg" xr:uid="{00000000-0004-0000-0000-00004C000000}"/>
    <hyperlink ref="S132" r:id="rId78" display="http://downloads.esri.com/blogs/places/apa_great_places/large/centralparkplaza01.jpg" xr:uid="{00000000-0004-0000-0000-00004D000000}"/>
    <hyperlink ref="T132" r:id="rId79" display="http://downloads.esri.com/blogs/places/apa_great_places/thumbnails/centralparkplaza01.jpg" xr:uid="{00000000-0004-0000-0000-00004E000000}"/>
    <hyperlink ref="S6" r:id="rId80" display="http://downloads.esri.com/blogs/places/apa_great_places/large/downtownsantaana01.jpg" xr:uid="{00000000-0004-0000-0000-00004F000000}"/>
    <hyperlink ref="T6" r:id="rId81" display="http://downloads.esri.com/blogs/places/apa_great_places/thumbnails/downtownsantaana01.jpg" xr:uid="{00000000-0004-0000-0000-000050000000}"/>
    <hyperlink ref="S78" r:id="rId82" display="http://downloads.esri.com/blogs/places/apa_great_places/large/downtownwarren01.jpg" xr:uid="{00000000-0004-0000-0000-000051000000}"/>
    <hyperlink ref="T78" r:id="rId83" display="http://downloads.esri.com/blogs/places/apa_great_places/thumbnails/downtownwarren01.jpg" xr:uid="{00000000-0004-0000-0000-000052000000}"/>
    <hyperlink ref="S166" r:id="rId84" display="http://downloads.esri.com/blogs/places/apa_great_places/large/fairmountparkpa01.jpg" xr:uid="{00000000-0004-0000-0000-000053000000}"/>
    <hyperlink ref="T166" r:id="rId85" display="http://downloads.esri.com/blogs/places/apa_great_places/thumbnails/fairmountparkpa01.jpg" xr:uid="{00000000-0004-0000-0000-000054000000}"/>
    <hyperlink ref="S157" r:id="rId86" display="http://downloads.esri.com/blogs/places/apa_great_places/large/findlaymarket01.jpg" xr:uid="{00000000-0004-0000-0000-000055000000}"/>
    <hyperlink ref="T157" r:id="rId87" display="http://downloads.esri.com/blogs/places/apa_great_places/thumbnails/findlaymarket01.jpg" xr:uid="{00000000-0004-0000-0000-000056000000}"/>
    <hyperlink ref="S101" r:id="rId88" display="http://downloads.esri.com/blogs/places/apa_great_places/large/goldenheartplaza01.jpg" xr:uid="{00000000-0004-0000-0000-000057000000}"/>
    <hyperlink ref="T101" r:id="rId89" display="http://downloads.esri.com/blogs/places/apa_great_places/thumbnails/goldenheartplaza01.jpg" xr:uid="{00000000-0004-0000-0000-000058000000}"/>
    <hyperlink ref="S161" r:id="rId90" display="http://downloads.esri.com/blogs/places/apa_great_places/large/guthriegreen01.jpg" xr:uid="{00000000-0004-0000-0000-000059000000}"/>
    <hyperlink ref="T161" r:id="rId91" display="http://downloads.esri.com/blogs/places/apa_great_places/thumbnails/guthriegreen01.jpg" xr:uid="{00000000-0004-0000-0000-00005A000000}"/>
    <hyperlink ref="S244" r:id="rId92" display="http://downloads.esri.com/blogs/places/apa_great_places/large/mainstreetdavidson01.jpg" xr:uid="{00000000-0004-0000-0000-00005B000000}"/>
    <hyperlink ref="T244" r:id="rId93" display="http://downloads.esri.com/blogs/places/apa_great_places/thumbnails/mainstreetdavidson01.jpg" xr:uid="{00000000-0004-0000-0000-00005C000000}"/>
    <hyperlink ref="S216" r:id="rId94" display="http://downloads.esri.com/blogs/places/apa_great_places/large/mainstreetketchum01.jpg" xr:uid="{00000000-0004-0000-0000-00005D000000}"/>
    <hyperlink ref="T216" r:id="rId95" display="http://downloads.esri.com/blogs/places/apa_great_places/thumbnails/mainstreetketchum01.jpg" xr:uid="{00000000-0004-0000-0000-00005E000000}"/>
    <hyperlink ref="S22" r:id="rId96" display="http://downloads.esri.com/blogs/places/apa_great_places/large/midtownatlanta01.jpg" xr:uid="{00000000-0004-0000-0000-00005F000000}"/>
    <hyperlink ref="T22" r:id="rId97" display="http://downloads.esri.com/blogs/places/apa_great_places/thumbnails/midtownatlanta01.jpg" xr:uid="{00000000-0004-0000-0000-000060000000}"/>
    <hyperlink ref="S58" r:id="rId98" display="http://downloads.esri.com/blogs/places/apa_great_places/large/nobhill01.jpg" xr:uid="{00000000-0004-0000-0000-000061000000}"/>
    <hyperlink ref="T58" r:id="rId99" display="http://downloads.esri.com/blogs/places/apa_great_places/thumbnails/nobhill01.jpg" xr:uid="{00000000-0004-0000-0000-000062000000}"/>
    <hyperlink ref="S34" r:id="rId100" display="http://downloads.esri.com/blogs/places/apa_great_places/large/oldlouisville01.jpg" xr:uid="{00000000-0004-0000-0000-000063000000}"/>
    <hyperlink ref="T34" r:id="rId101" display="http://downloads.esri.com/blogs/places/apa_great_places/thumbnails/oldlouisville01.jpg" xr:uid="{00000000-0004-0000-0000-000064000000}"/>
    <hyperlink ref="S217" r:id="rId102" display="http://downloads.esri.com/blogs/places/apa_great_places/large/shermanavenue01.jpg" xr:uid="{00000000-0004-0000-0000-000065000000}"/>
    <hyperlink ref="T217" r:id="rId103" display="http://downloads.esri.com/blogs/places/apa_great_places/thumbnails/shermanavenue01.jpg" xr:uid="{00000000-0004-0000-0000-000066000000}"/>
    <hyperlink ref="S246" r:id="rId104" display="http://downloads.esri.com/blogs/places/apa_great_places/large/south24thstreet01.jpg" xr:uid="{00000000-0004-0000-0000-000067000000}"/>
    <hyperlink ref="T246" r:id="rId105" display="http://downloads.esri.com/blogs/places/apa_great_places/thumbnails/south24thstreet01.jpg" xr:uid="{00000000-0004-0000-0000-000068000000}"/>
    <hyperlink ref="U130" r:id="rId106" xr:uid="{00000000-0004-0000-0000-000069000000}"/>
    <hyperlink ref="U220" r:id="rId107" xr:uid="{00000000-0004-0000-0000-00006A000000}"/>
    <hyperlink ref="U131" r:id="rId108" xr:uid="{00000000-0004-0000-0000-00006B000000}"/>
    <hyperlink ref="U74" r:id="rId109" xr:uid="{00000000-0004-0000-0000-00006C000000}"/>
    <hyperlink ref="U17" r:id="rId110" xr:uid="{00000000-0004-0000-0000-00006D000000}"/>
    <hyperlink ref="U267" r:id="rId111" xr:uid="{00000000-0004-0000-0000-00006E000000}"/>
    <hyperlink ref="U248" r:id="rId112" xr:uid="{00000000-0004-0000-0000-00006F000000}"/>
    <hyperlink ref="U288" r:id="rId113" xr:uid="{00000000-0004-0000-0000-000070000000}"/>
    <hyperlink ref="U31" r:id="rId114" xr:uid="{00000000-0004-0000-0000-000071000000}"/>
    <hyperlink ref="U59" r:id="rId115" xr:uid="{00000000-0004-0000-0000-000072000000}"/>
    <hyperlink ref="U199" r:id="rId116" xr:uid="{00000000-0004-0000-0000-000073000000}"/>
    <hyperlink ref="U140" r:id="rId117" xr:uid="{00000000-0004-0000-0000-000074000000}"/>
    <hyperlink ref="U109" r:id="rId118" xr:uid="{00000000-0004-0000-0000-000075000000}"/>
    <hyperlink ref="U104" r:id="rId119" xr:uid="{00000000-0004-0000-0000-000076000000}"/>
    <hyperlink ref="U70" r:id="rId120" xr:uid="{00000000-0004-0000-0000-000077000000}"/>
    <hyperlink ref="U65" r:id="rId121" xr:uid="{00000000-0004-0000-0000-000078000000}"/>
    <hyperlink ref="U29" r:id="rId122" xr:uid="{00000000-0004-0000-0000-000079000000}"/>
    <hyperlink ref="U10" r:id="rId123" xr:uid="{00000000-0004-0000-0000-00007A000000}"/>
    <hyperlink ref="U247" r:id="rId124" xr:uid="{00000000-0004-0000-0000-00007B000000}"/>
    <hyperlink ref="U204" r:id="rId125" xr:uid="{00000000-0004-0000-0000-00007C000000}"/>
    <hyperlink ref="U190" r:id="rId126" xr:uid="{00000000-0004-0000-0000-00007D000000}"/>
    <hyperlink ref="U174" r:id="rId127" xr:uid="{00000000-0004-0000-0000-00007E000000}"/>
    <hyperlink ref="U115" r:id="rId128" xr:uid="{00000000-0004-0000-0000-00007F000000}"/>
    <hyperlink ref="U274" r:id="rId129" xr:uid="{00000000-0004-0000-0000-000080000000}"/>
    <hyperlink ref="U257" r:id="rId130" xr:uid="{00000000-0004-0000-0000-000081000000}"/>
    <hyperlink ref="U241" r:id="rId131" xr:uid="{00000000-0004-0000-0000-000082000000}"/>
    <hyperlink ref="U287" r:id="rId132" xr:uid="{00000000-0004-0000-0000-000083000000}"/>
    <hyperlink ref="U277" r:id="rId133" xr:uid="{00000000-0004-0000-0000-000084000000}"/>
    <hyperlink ref="U268" r:id="rId134" xr:uid="{00000000-0004-0000-0000-000085000000}"/>
    <hyperlink ref="U92" r:id="rId135" xr:uid="{00000000-0004-0000-0000-000086000000}"/>
    <hyperlink ref="U264" r:id="rId136" xr:uid="{00000000-0004-0000-0000-000087000000}"/>
    <hyperlink ref="U126" r:id="rId137" xr:uid="{00000000-0004-0000-0000-000088000000}"/>
    <hyperlink ref="U243" r:id="rId138" xr:uid="{00000000-0004-0000-0000-000089000000}"/>
    <hyperlink ref="U138" r:id="rId139" xr:uid="{00000000-0004-0000-0000-00008A000000}"/>
    <hyperlink ref="U135" r:id="rId140" xr:uid="{00000000-0004-0000-0000-00008B000000}"/>
    <hyperlink ref="U128" r:id="rId141" xr:uid="{00000000-0004-0000-0000-00008C000000}"/>
    <hyperlink ref="U117" r:id="rId142" xr:uid="{00000000-0004-0000-0000-00008D000000}"/>
    <hyperlink ref="U19" r:id="rId143" xr:uid="{00000000-0004-0000-0000-00008E000000}"/>
    <hyperlink ref="U151" r:id="rId144" xr:uid="{00000000-0004-0000-0000-00008F000000}"/>
    <hyperlink ref="U40" r:id="rId145" xr:uid="{00000000-0004-0000-0000-000090000000}"/>
    <hyperlink ref="U142" r:id="rId146" xr:uid="{00000000-0004-0000-0000-000091000000}"/>
    <hyperlink ref="U144" r:id="rId147" xr:uid="{00000000-0004-0000-0000-000092000000}"/>
    <hyperlink ref="U66" r:id="rId148" xr:uid="{00000000-0004-0000-0000-000093000000}"/>
    <hyperlink ref="U213" r:id="rId149" xr:uid="{00000000-0004-0000-0000-000094000000}"/>
    <hyperlink ref="U14" r:id="rId150" xr:uid="{00000000-0004-0000-0000-000095000000}"/>
    <hyperlink ref="U56" r:id="rId151" xr:uid="{00000000-0004-0000-0000-000096000000}"/>
    <hyperlink ref="U249" r:id="rId152" xr:uid="{00000000-0004-0000-0000-000097000000}"/>
    <hyperlink ref="U196" r:id="rId153" xr:uid="{00000000-0004-0000-0000-000098000000}"/>
    <hyperlink ref="U102" r:id="rId154" xr:uid="{00000000-0004-0000-0000-000099000000}"/>
    <hyperlink ref="U101" r:id="rId155" xr:uid="{00000000-0004-0000-0000-00009A000000}"/>
    <hyperlink ref="U6" r:id="rId156" xr:uid="{00000000-0004-0000-0000-00009B000000}"/>
    <hyperlink ref="U22" r:id="rId157" xr:uid="{00000000-0004-0000-0000-00009C000000}"/>
    <hyperlink ref="U216" r:id="rId158" xr:uid="{00000000-0004-0000-0000-00009D000000}"/>
    <hyperlink ref="U217" r:id="rId159" xr:uid="{00000000-0004-0000-0000-00009E000000}"/>
    <hyperlink ref="U132" r:id="rId160" xr:uid="{00000000-0004-0000-0000-00009F000000}"/>
    <hyperlink ref="U34" r:id="rId161" xr:uid="{00000000-0004-0000-0000-0000A0000000}"/>
    <hyperlink ref="U244" r:id="rId162" xr:uid="{00000000-0004-0000-0000-0000A1000000}"/>
    <hyperlink ref="U246" r:id="rId163" xr:uid="{00000000-0004-0000-0000-0000A2000000}"/>
    <hyperlink ref="U58" r:id="rId164" xr:uid="{00000000-0004-0000-0000-0000A3000000}"/>
    <hyperlink ref="U254" r:id="rId165" xr:uid="{00000000-0004-0000-0000-0000A4000000}"/>
    <hyperlink ref="U157" r:id="rId166" xr:uid="{00000000-0004-0000-0000-0000A5000000}"/>
    <hyperlink ref="U161" r:id="rId167" xr:uid="{00000000-0004-0000-0000-0000A6000000}"/>
    <hyperlink ref="U166" r:id="rId168" xr:uid="{00000000-0004-0000-0000-0000A7000000}"/>
    <hyperlink ref="U78" r:id="rId169" xr:uid="{00000000-0004-0000-0000-0000A8000000}"/>
    <hyperlink ref="U230" r:id="rId170" xr:uid="{00000000-0004-0000-0000-0000A9000000}"/>
    <hyperlink ref="U232" r:id="rId171" xr:uid="{00000000-0004-0000-0000-0000AA000000}"/>
    <hyperlink ref="S53" r:id="rId172" xr:uid="{00000000-0004-0000-0000-0000AB000000}"/>
    <hyperlink ref="T53" r:id="rId173" xr:uid="{00000000-0004-0000-0000-0000AC000000}"/>
    <hyperlink ref="S67" r:id="rId174" xr:uid="{00000000-0004-0000-0000-0000AD000000}"/>
    <hyperlink ref="T67" r:id="rId175" xr:uid="{00000000-0004-0000-0000-0000AE000000}"/>
    <hyperlink ref="S197" r:id="rId176" xr:uid="{00000000-0004-0000-0000-0000AF000000}"/>
    <hyperlink ref="T197" r:id="rId177" xr:uid="{00000000-0004-0000-0000-0000B0000000}"/>
    <hyperlink ref="S48" r:id="rId178" xr:uid="{00000000-0004-0000-0000-0000B1000000}"/>
    <hyperlink ref="T48" r:id="rId179" xr:uid="{00000000-0004-0000-0000-0000B2000000}"/>
    <hyperlink ref="S88" r:id="rId180" xr:uid="{00000000-0004-0000-0000-0000B3000000}"/>
    <hyperlink ref="T88" r:id="rId181" xr:uid="{00000000-0004-0000-0000-0000B4000000}"/>
    <hyperlink ref="S80" r:id="rId182" xr:uid="{00000000-0004-0000-0000-0000B5000000}"/>
    <hyperlink ref="T80" r:id="rId183" xr:uid="{00000000-0004-0000-0000-0000B6000000}"/>
    <hyperlink ref="S147" r:id="rId184" xr:uid="{00000000-0004-0000-0000-0000B7000000}"/>
    <hyperlink ref="T147" r:id="rId185" xr:uid="{00000000-0004-0000-0000-0000B8000000}"/>
    <hyperlink ref="S175" r:id="rId186" xr:uid="{00000000-0004-0000-0000-0000B9000000}"/>
    <hyperlink ref="T175" r:id="rId187" xr:uid="{00000000-0004-0000-0000-0000BA000000}"/>
    <hyperlink ref="S111" r:id="rId188" xr:uid="{00000000-0004-0000-0000-0000BB000000}"/>
    <hyperlink ref="T111" r:id="rId189" xr:uid="{00000000-0004-0000-0000-0000BC000000}"/>
    <hyperlink ref="S143" r:id="rId190" xr:uid="{00000000-0004-0000-0000-0000BD000000}"/>
    <hyperlink ref="T143" r:id="rId191" xr:uid="{00000000-0004-0000-0000-0000BE000000}"/>
    <hyperlink ref="S181" r:id="rId192" xr:uid="{00000000-0004-0000-0000-0000BF000000}"/>
    <hyperlink ref="T181" r:id="rId193" xr:uid="{00000000-0004-0000-0000-0000C0000000}"/>
    <hyperlink ref="S218" r:id="rId194" xr:uid="{00000000-0004-0000-0000-0000C1000000}"/>
    <hyperlink ref="T218" r:id="rId195" xr:uid="{00000000-0004-0000-0000-0000C2000000}"/>
    <hyperlink ref="S259" r:id="rId196" xr:uid="{00000000-0004-0000-0000-0000C3000000}"/>
    <hyperlink ref="T259" r:id="rId197" xr:uid="{00000000-0004-0000-0000-0000C4000000}"/>
    <hyperlink ref="S289" r:id="rId198" xr:uid="{00000000-0004-0000-0000-0000C5000000}"/>
    <hyperlink ref="T289" r:id="rId199" xr:uid="{00000000-0004-0000-0000-0000C6000000}"/>
    <hyperlink ref="S236" r:id="rId200" xr:uid="{00000000-0004-0000-0000-0000C7000000}"/>
    <hyperlink ref="T236" r:id="rId201" xr:uid="{00000000-0004-0000-0000-0000C8000000}"/>
    <hyperlink ref="U197" r:id="rId202" xr:uid="{00000000-0004-0000-0000-0000C9000000}"/>
    <hyperlink ref="S288" r:id="rId203" xr:uid="{1B38A8D5-C38F-44BF-9509-E48E8DC5102C}"/>
    <hyperlink ref="S38" r:id="rId204" xr:uid="{9C83F047-759B-4793-89F4-4B3029D8C6D6}"/>
    <hyperlink ref="T291" r:id="rId205" xr:uid="{497F0CCE-329E-428E-8899-55BF39C47E96}"/>
    <hyperlink ref="S90" r:id="rId206" xr:uid="{46B4AF43-48F9-424C-A039-59345AD255FA}"/>
    <hyperlink ref="S69" r:id="rId207" xr:uid="{65296633-0FBA-450D-B879-7C8EB8D42448}"/>
    <hyperlink ref="S85" r:id="rId208" xr:uid="{9C4429D0-317E-491D-8A6D-47DD8B0A50A6}"/>
    <hyperlink ref="S42" r:id="rId209" xr:uid="{86E47FAA-7F4A-4E61-AB87-CB3D8170C5F3}"/>
    <hyperlink ref="S114" r:id="rId210" xr:uid="{D29DB467-9116-451C-9621-4634811FD8D0}"/>
    <hyperlink ref="S118" r:id="rId211" xr:uid="{518CC8DD-9105-496C-A256-EAE566810A87}"/>
    <hyperlink ref="S113" r:id="rId212" xr:uid="{706D3973-F577-4A98-8366-AFD94AF209DF}"/>
    <hyperlink ref="S158" r:id="rId213" xr:uid="{98225A46-5355-4204-B6DB-A0E6A10D0FFA}"/>
    <hyperlink ref="S159" r:id="rId214" xr:uid="{EE8457B2-09A8-43A3-A935-34EC485AD093}"/>
    <hyperlink ref="S193" r:id="rId215" xr:uid="{526B3D14-62FA-42CD-B678-D2B560B79BBE}"/>
    <hyperlink ref="S231" r:id="rId216" xr:uid="{2D6D44F5-CFBB-4655-9ABA-160E0D4AC688}"/>
    <hyperlink ref="S242" r:id="rId217" xr:uid="{4DF12414-789C-41B3-B292-0502C1F667A8}"/>
    <hyperlink ref="S275" r:id="rId218" xr:uid="{0583F368-DF97-43FA-A0F4-06BC68D2E76A}"/>
    <hyperlink ref="S278" r:id="rId219" xr:uid="{6A36F234-E8FB-4F11-B586-F6F6E4A6B411}"/>
    <hyperlink ref="T69" r:id="rId220" xr:uid="{52B1C59A-DA0F-4BD7-9D0A-9FFA5D764140}"/>
    <hyperlink ref="T85" r:id="rId221" xr:uid="{0F230B56-DB64-4A90-8B30-8B41A2439FF8}"/>
    <hyperlink ref="T42" r:id="rId222" xr:uid="{4ECFEA28-4376-4023-BEBA-17E38CCCB845}"/>
    <hyperlink ref="T114" r:id="rId223" xr:uid="{0F741C3F-43C9-4093-9A2B-18AEB4DED6C7}"/>
    <hyperlink ref="T118" r:id="rId224" xr:uid="{DEC4B34E-3480-4A4A-8332-B077AFEE19FE}"/>
    <hyperlink ref="T113" r:id="rId225" xr:uid="{44FDDD1B-C2F7-450D-94EC-D51B7E97062A}"/>
    <hyperlink ref="T158" r:id="rId226" xr:uid="{71A915DB-2C11-47DF-96D6-BE5F79FBCF1A}"/>
    <hyperlink ref="T159" r:id="rId227" xr:uid="{5C1D1F24-74B6-4EA9-B0A9-D19F877FB2F4}"/>
    <hyperlink ref="T193" r:id="rId228" xr:uid="{1BCBA224-CF99-499D-A377-07B636494885}"/>
    <hyperlink ref="T231" r:id="rId229" xr:uid="{7C85BC20-FB76-4FF7-BDC7-C8D6791273BE}"/>
    <hyperlink ref="T242" r:id="rId230" xr:uid="{F153555E-E19A-4427-88FB-342F94F729FF}"/>
    <hyperlink ref="T275" r:id="rId231" xr:uid="{908E5326-9E23-4D29-9CBC-0122BC85E723}"/>
    <hyperlink ref="T278" r:id="rId232" xr:uid="{CEF8E60D-6BF0-4B67-AC40-1A9F3D5524DA}"/>
    <hyperlink ref="T38" r:id="rId233" xr:uid="{0828354B-4469-40D7-8B35-35099811681F}"/>
    <hyperlink ref="T90" r:id="rId234" xr:uid="{10220E93-8F39-4208-8970-F34DA9204C10}"/>
    <hyperlink ref="U273" r:id="rId235" xr:uid="{0EAC87A7-5560-4C8A-A613-0A81247F41BB}"/>
    <hyperlink ref="U143" r:id="rId236" xr:uid="{106887C1-4C5D-4DCC-B0AC-6B55E58CDA7D}"/>
    <hyperlink ref="U192" r:id="rId237" xr:uid="{91CC2013-E3C4-43D2-96FB-5915860C41F8}"/>
    <hyperlink ref="U38" r:id="rId238" xr:uid="{FAB731AC-33A1-4908-A2D3-3E21DAEFC3EA}"/>
    <hyperlink ref="U90" r:id="rId239" xr:uid="{4D355866-C015-48CA-8EB7-225B0784D5E5}"/>
    <hyperlink ref="S296" r:id="rId240" xr:uid="{F9748C4F-64AB-44BB-91BD-53694487B852}"/>
    <hyperlink ref="S306" r:id="rId241" xr:uid="{3A5B1A9C-8377-48EA-B279-4E776E443004}"/>
    <hyperlink ref="S302" r:id="rId242" xr:uid="{F7438FBD-92BA-4A6D-8192-410617F0C132}"/>
    <hyperlink ref="S304" r:id="rId243" xr:uid="{CAE944F2-3129-4A45-ABFF-88D56739F532}"/>
    <hyperlink ref="S297" r:id="rId244" xr:uid="{57D2F301-6A25-4145-A046-7CB8C6855A4C}"/>
    <hyperlink ref="S294" r:id="rId245" xr:uid="{B2E84A8E-694A-4423-BF39-759C50B1B764}"/>
    <hyperlink ref="S295" r:id="rId246" xr:uid="{2D9D32AC-AF11-4D93-ADE4-9C11B3749847}"/>
    <hyperlink ref="S293" r:id="rId247" xr:uid="{B16877AE-014F-438D-A3C8-C75249A29AC1}"/>
    <hyperlink ref="S300" r:id="rId248" xr:uid="{EC2F4BF6-5D8F-4A08-B8AC-DB3D1D380588}"/>
    <hyperlink ref="S301" r:id="rId249" xr:uid="{DBDF0E32-1BB3-48CB-8B83-DB1A7E58DEA9}"/>
    <hyperlink ref="S292" r:id="rId250" xr:uid="{717AA604-63DC-4A28-8E90-05A2CFFF1C5D}"/>
    <hyperlink ref="S298" r:id="rId251" xr:uid="{D1361CEA-D35D-40A5-A279-9AA55F6834F0}"/>
    <hyperlink ref="S299" r:id="rId252" xr:uid="{BF24DF23-7AFD-4BF0-A9A4-C452E71BADFC}"/>
    <hyperlink ref="S303" r:id="rId253" xr:uid="{EED22EEC-2190-4475-AFD1-ED9653D56645}"/>
    <hyperlink ref="S305" r:id="rId254" xr:uid="{43A6CB52-7EDC-45F4-ABCF-7656E63B0CF4}"/>
    <hyperlink ref="T302" r:id="rId255" xr:uid="{91BAF3F4-3070-4DF1-82A4-FE954B7ED87F}"/>
    <hyperlink ref="T304" r:id="rId256" xr:uid="{965FD6C7-2393-4927-90A1-7A7FE3D9E5EB}"/>
    <hyperlink ref="T297" r:id="rId257" xr:uid="{D605160D-2840-4A20-84B2-84FFFF724C22}"/>
    <hyperlink ref="T294" r:id="rId258" xr:uid="{269E9FDB-D754-4A01-9B83-4C904AB2CDEA}"/>
    <hyperlink ref="T295" r:id="rId259" xr:uid="{F8618912-71C2-4578-B14D-F7B99A5002EE}"/>
    <hyperlink ref="T293" r:id="rId260" xr:uid="{C20D950F-B19F-4120-B604-3B11A2C3A705}"/>
    <hyperlink ref="T300" r:id="rId261" xr:uid="{5D739A62-F731-415E-997F-DBE8DC451B5A}"/>
    <hyperlink ref="T301" r:id="rId262" xr:uid="{9D0AB504-6293-4F10-9966-6EC57D7FE0DA}"/>
    <hyperlink ref="T292" r:id="rId263" xr:uid="{41B89E5F-157F-45D0-8752-2AC621689768}"/>
    <hyperlink ref="T298" r:id="rId264" xr:uid="{BD83B471-E87F-4D01-B99A-4B8AE9AFB85C}"/>
    <hyperlink ref="T299" r:id="rId265" xr:uid="{E191FD50-7443-4DC4-BDF9-18E3F4F9D11F}"/>
    <hyperlink ref="T303" r:id="rId266" xr:uid="{633DFE68-713B-4309-8EEC-C88C41B1CA40}"/>
    <hyperlink ref="T305" r:id="rId267" xr:uid="{DBA4A792-5387-4C89-8623-64209970C8DD}"/>
    <hyperlink ref="T296" r:id="rId268" xr:uid="{0DCD755B-F5BB-4460-8CBF-8DDADA6DF899}"/>
    <hyperlink ref="T306" r:id="rId269" xr:uid="{5C44E2D2-05A4-4E82-9CF6-0DC85F1A8683}"/>
    <hyperlink ref="U296" r:id="rId270" xr:uid="{487FBEBE-6FDD-429A-9336-E2561357F333}"/>
    <hyperlink ref="U306" r:id="rId271" xr:uid="{E22E513F-13B2-4ECB-82DB-8995EE8BA144}"/>
  </hyperlinks>
  <pageMargins left="0.7" right="0.7" top="0.75" bottom="0.75" header="0.3" footer="0.3"/>
  <pageSetup orientation="portrait" r:id="rId2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Great Places Shortlist 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Read</dc:creator>
  <cp:lastModifiedBy>Rupert Essinger</cp:lastModifiedBy>
  <dcterms:created xsi:type="dcterms:W3CDTF">2016-02-09T19:13:36Z</dcterms:created>
  <dcterms:modified xsi:type="dcterms:W3CDTF">2018-09-25T02:00:10Z</dcterms:modified>
</cp:coreProperties>
</file>